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<sst xmlns="http://schemas.openxmlformats.org/spreadsheetml/2006/main" count="51">
  <si>
    <t>序号</t>
  </si>
  <si>
    <t>学号</t>
  </si>
  <si>
    <t>姓名</t>
  </si>
  <si>
    <t>申请奖项</t>
  </si>
  <si>
    <t>规格化成绩</t>
  </si>
  <si>
    <t>素质分</t>
  </si>
  <si>
    <t>科研分</t>
  </si>
  <si>
    <t>EI论文(第几作者)</t>
  </si>
  <si>
    <t>国家或国际竞赛获奖</t>
  </si>
  <si>
    <t>获得发明专利</t>
  </si>
  <si>
    <t>申请并公示的发明专利</t>
  </si>
  <si>
    <t>申请并取得授权新型专利</t>
  </si>
  <si>
    <t>学生干部</t>
  </si>
  <si>
    <t>总分</t>
  </si>
  <si>
    <t>杜晓飞</t>
  </si>
  <si>
    <t>优秀研究生干部</t>
  </si>
  <si>
    <t>一种深水液压系统（导师第一，本人第二）</t>
  </si>
  <si>
    <t>博士一支部书记</t>
  </si>
  <si>
    <t>易扬</t>
  </si>
  <si>
    <t>Intelligent design based on holographic model using parametric design method(EI三作)+8*0.2=1.6</t>
  </si>
  <si>
    <t>一种基于信息物理融合的三维装配工艺设计系统及运行方法（导师一作，本人二作）+3*0.8=2.4</t>
  </si>
  <si>
    <t>副班长</t>
  </si>
  <si>
    <t>秦博豪</t>
  </si>
  <si>
    <t>201710176290.9（一作）+3
201810229527.X（导师一作，学生二作）+2.4
201810163721.2（导师一作，学生二作）+2.4</t>
  </si>
  <si>
    <t>班长</t>
  </si>
  <si>
    <t>吴丛磊</t>
  </si>
  <si>
    <t>2018世界智能驾驶挑战赛车道偏离预警与保持二等奖+4.8</t>
  </si>
  <si>
    <t>一种无人驾驶拖拉机通用转向装置及模式自动切换方法；+1.2
一种基于ROS的无人驾驶农机路径跟踪系统；+2.4
一种无人驾驶汽车通用制动装置及操作方法；+1.2</t>
  </si>
  <si>
    <t>刘宗涛</t>
  </si>
  <si>
    <t>2017年研究生数模
竞赛国家级三等奖</t>
  </si>
  <si>
    <t>朱睿</t>
  </si>
  <si>
    <t>一种用于抓取和装配霍尔元件磁环磁片的机构，CN108453485A （导师一作，学生二作）+2.4分   一种电子油门踏板弹簧组件自动化装配机构，CN108500596A（导师一作，学生三作）+1.2分</t>
  </si>
  <si>
    <t>硕士16级一支部支部委员；
机械工程学院研会副主席</t>
  </si>
  <si>
    <t>余传运</t>
  </si>
  <si>
    <t>党支书</t>
  </si>
  <si>
    <t>方晨</t>
  </si>
  <si>
    <t>一种用于加工氧化铝陶瓷的高质量烧结金刚石钻头及其制备方法+1.2</t>
  </si>
  <si>
    <t>一种电力用多功能便携式工具箱+0.8
一种建筑推车用轮胎保护装置+0.8
一种道路石子快速清理装置+2</t>
  </si>
  <si>
    <t>柯建军</t>
  </si>
  <si>
    <t>2018RoboCup机器人世界杯中国赛——RoboCup
救援机器人组通过能力单项 冠军</t>
  </si>
  <si>
    <t>机械工程学院研究生会体育部部长</t>
  </si>
  <si>
    <t>丁逸飞</t>
  </si>
  <si>
    <t>党支部书记</t>
  </si>
  <si>
    <t>花日馨</t>
  </si>
  <si>
    <t>专利号：201510946291.8
获得授权发明专利，学生二作</t>
  </si>
  <si>
    <t>杨周宇</t>
  </si>
  <si>
    <t>17级3班班长</t>
  </si>
  <si>
    <t>钱逸程</t>
  </si>
  <si>
    <t>担任机械学院研究生会办公室部长以
及班级学习委员，现任研究生会主席</t>
  </si>
  <si>
    <t>黄书玉</t>
  </si>
  <si>
    <t>助理辅导员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</si>
</sst>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topLeftCell="E1" workbookViewId="0">
      <selection activeCell="N12" sqref="N12"/>
    </sheetView>
  </sheetViews>
  <sheetFormatPr defaultColWidth="9" defaultRowHeight="13.5"/>
  <cols>
    <col min="4" max="4" width="17.625" customWidth="1"/>
    <col min="6" max="6" width="11.125" customWidth="1"/>
    <col min="8" max="8" width="21.75" customWidth="1"/>
    <col min="9" max="9" width="17.25" customWidth="1"/>
    <col min="10" max="10" width="16" customWidth="1"/>
    <col min="11" max="12" width="21.75" customWidth="1"/>
    <col min="13" max="13" width="15.5"/>
  </cols>
  <sheetData>
    <row r="1" ht="27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</row>
    <row r="2" ht="40.5" spans="1:14">
      <c r="A2" s="2">
        <v>1</v>
      </c>
      <c r="B2" s="2">
        <v>169634</v>
      </c>
      <c r="C2" s="2" t="s">
        <v>14</v>
      </c>
      <c r="D2" s="2" t="s">
        <v>15</v>
      </c>
      <c r="E2" s="2">
        <v>81.1</v>
      </c>
      <c r="F2" s="2">
        <v>16.5</v>
      </c>
      <c r="G2" s="2">
        <v>8</v>
      </c>
      <c r="H2" s="2"/>
      <c r="I2" s="2"/>
      <c r="J2" s="1" t="s">
        <v>16</v>
      </c>
      <c r="K2" s="1"/>
      <c r="L2" s="1"/>
      <c r="M2" s="2" t="s">
        <v>17</v>
      </c>
      <c r="N2" s="4">
        <f>E2+F2*0.05+G2</f>
        <v>89.925</v>
      </c>
    </row>
    <row r="3" ht="81" spans="1:14">
      <c r="A3" s="2">
        <v>2</v>
      </c>
      <c r="B3" s="2">
        <v>169307</v>
      </c>
      <c r="C3" s="2" t="s">
        <v>18</v>
      </c>
      <c r="D3" s="2" t="s">
        <v>15</v>
      </c>
      <c r="E3" s="2">
        <v>80.92</v>
      </c>
      <c r="F3" s="2">
        <v>18</v>
      </c>
      <c r="G3" s="2">
        <v>4</v>
      </c>
      <c r="H3" s="1" t="s">
        <v>19</v>
      </c>
      <c r="I3" s="2"/>
      <c r="J3" s="2"/>
      <c r="K3" s="1" t="s">
        <v>20</v>
      </c>
      <c r="L3" s="1"/>
      <c r="M3" s="2" t="s">
        <v>21</v>
      </c>
      <c r="N3" s="4">
        <f>E3+F3*0.05+G3</f>
        <v>85.82</v>
      </c>
    </row>
    <row r="4" ht="81" spans="1:14">
      <c r="A4" s="2">
        <v>3</v>
      </c>
      <c r="B4" s="2">
        <v>160249</v>
      </c>
      <c r="C4" s="2" t="s">
        <v>22</v>
      </c>
      <c r="D4" s="2" t="s">
        <v>15</v>
      </c>
      <c r="E4" s="2">
        <v>79.63</v>
      </c>
      <c r="F4" s="2">
        <v>50</v>
      </c>
      <c r="G4" s="2">
        <v>7.8</v>
      </c>
      <c r="H4" s="2"/>
      <c r="I4" s="2"/>
      <c r="J4" s="2"/>
      <c r="K4" s="1" t="s">
        <v>23</v>
      </c>
      <c r="L4" s="1"/>
      <c r="M4" s="2" t="s">
        <v>24</v>
      </c>
      <c r="N4" s="5">
        <f t="shared" ref="N4:N8" si="0">E4*0.5+F4*0.1+G4</f>
        <v>52.615</v>
      </c>
    </row>
    <row r="5" ht="94.5" spans="1:14">
      <c r="A5" s="2">
        <v>4</v>
      </c>
      <c r="B5" s="2">
        <v>160306</v>
      </c>
      <c r="C5" s="2" t="s">
        <v>25</v>
      </c>
      <c r="D5" s="2" t="s">
        <v>15</v>
      </c>
      <c r="E5" s="2">
        <v>80.79</v>
      </c>
      <c r="F5" s="2">
        <v>23</v>
      </c>
      <c r="G5" s="2">
        <v>9.6</v>
      </c>
      <c r="H5" s="2"/>
      <c r="I5" s="1" t="s">
        <v>26</v>
      </c>
      <c r="J5" s="2"/>
      <c r="K5" s="1" t="s">
        <v>27</v>
      </c>
      <c r="L5" s="1"/>
      <c r="M5" s="2" t="s">
        <v>24</v>
      </c>
      <c r="N5" s="5">
        <f t="shared" si="0"/>
        <v>52.295</v>
      </c>
    </row>
    <row r="6" ht="27" spans="1:14">
      <c r="A6" s="2">
        <v>5</v>
      </c>
      <c r="B6" s="2">
        <v>140195</v>
      </c>
      <c r="C6" s="2" t="s">
        <v>28</v>
      </c>
      <c r="D6" s="2" t="s">
        <v>15</v>
      </c>
      <c r="E6" s="2">
        <v>80.56</v>
      </c>
      <c r="F6" s="2">
        <v>68</v>
      </c>
      <c r="G6" s="2">
        <v>4</v>
      </c>
      <c r="H6" s="2"/>
      <c r="I6" s="1" t="s">
        <v>29</v>
      </c>
      <c r="J6" s="2"/>
      <c r="K6" s="1"/>
      <c r="L6" s="1"/>
      <c r="M6" s="2" t="s">
        <v>24</v>
      </c>
      <c r="N6" s="5">
        <f t="shared" si="0"/>
        <v>51.08</v>
      </c>
    </row>
    <row r="7" ht="108" spans="1:14">
      <c r="A7" s="2">
        <v>6</v>
      </c>
      <c r="B7" s="2">
        <v>160291</v>
      </c>
      <c r="C7" s="2" t="s">
        <v>30</v>
      </c>
      <c r="D7" s="2" t="s">
        <v>15</v>
      </c>
      <c r="E7" s="2">
        <v>79.5</v>
      </c>
      <c r="F7" s="2">
        <v>44</v>
      </c>
      <c r="G7" s="2">
        <v>3.6</v>
      </c>
      <c r="H7" s="2"/>
      <c r="I7" s="2"/>
      <c r="J7" s="2"/>
      <c r="K7" s="1" t="s">
        <v>31</v>
      </c>
      <c r="L7" s="1"/>
      <c r="M7" s="1" t="s">
        <v>32</v>
      </c>
      <c r="N7" s="5">
        <f t="shared" si="0"/>
        <v>47.75</v>
      </c>
    </row>
    <row r="8" spans="1:14">
      <c r="A8" s="2">
        <v>7</v>
      </c>
      <c r="B8" s="2">
        <v>160275</v>
      </c>
      <c r="C8" s="2" t="s">
        <v>33</v>
      </c>
      <c r="D8" s="2" t="s">
        <v>15</v>
      </c>
      <c r="E8" s="2">
        <v>81.33</v>
      </c>
      <c r="F8" s="2">
        <v>36</v>
      </c>
      <c r="G8" s="2">
        <v>0</v>
      </c>
      <c r="H8" s="2"/>
      <c r="I8" s="2">
        <v>0</v>
      </c>
      <c r="J8" s="2"/>
      <c r="K8" s="1">
        <v>0</v>
      </c>
      <c r="L8" s="1"/>
      <c r="M8" s="2" t="s">
        <v>34</v>
      </c>
      <c r="N8" s="5">
        <f t="shared" si="0"/>
        <v>44.265</v>
      </c>
    </row>
    <row r="9" ht="81" spans="1:14">
      <c r="A9" s="2">
        <v>8</v>
      </c>
      <c r="B9" s="2">
        <v>170288</v>
      </c>
      <c r="C9" s="2" t="s">
        <v>35</v>
      </c>
      <c r="D9" s="2" t="s">
        <v>15</v>
      </c>
      <c r="E9" s="2">
        <v>83.76</v>
      </c>
      <c r="F9" s="2">
        <v>30</v>
      </c>
      <c r="G9" s="2">
        <v>4.8</v>
      </c>
      <c r="H9" s="2"/>
      <c r="I9" s="2"/>
      <c r="J9" s="2"/>
      <c r="K9" s="3" t="s">
        <v>36</v>
      </c>
      <c r="L9" s="3" t="s">
        <v>37</v>
      </c>
      <c r="M9" s="2" t="s">
        <v>21</v>
      </c>
      <c r="N9" s="5">
        <f t="shared" ref="N9:N15" si="1">E9+F9*0.05+G9</f>
        <v>90.06</v>
      </c>
    </row>
    <row r="10" ht="67.5" spans="1:14">
      <c r="A10" s="2">
        <v>9</v>
      </c>
      <c r="B10" s="1">
        <v>170285</v>
      </c>
      <c r="C10" s="1" t="s">
        <v>38</v>
      </c>
      <c r="D10" s="2" t="s">
        <v>15</v>
      </c>
      <c r="E10" s="1">
        <v>80.59</v>
      </c>
      <c r="F10" s="1">
        <v>66</v>
      </c>
      <c r="G10" s="1">
        <v>4.8</v>
      </c>
      <c r="H10" s="2"/>
      <c r="I10" s="1" t="s">
        <v>39</v>
      </c>
      <c r="J10" s="2"/>
      <c r="K10" s="1"/>
      <c r="L10" s="1"/>
      <c r="M10" s="1" t="s">
        <v>40</v>
      </c>
      <c r="N10" s="5">
        <f t="shared" si="1"/>
        <v>88.69</v>
      </c>
    </row>
    <row r="11" spans="1:14">
      <c r="A11" s="2">
        <v>10</v>
      </c>
      <c r="B11" s="1">
        <v>170303</v>
      </c>
      <c r="C11" s="1" t="s">
        <v>41</v>
      </c>
      <c r="D11" s="2" t="s">
        <v>15</v>
      </c>
      <c r="E11" s="1">
        <v>86.88</v>
      </c>
      <c r="F11" s="1">
        <v>29</v>
      </c>
      <c r="G11" s="1">
        <v>0</v>
      </c>
      <c r="H11" s="2"/>
      <c r="I11" s="2"/>
      <c r="J11" s="2"/>
      <c r="K11" s="1"/>
      <c r="L11" s="1"/>
      <c r="M11" s="5" t="s">
        <v>42</v>
      </c>
      <c r="N11" s="5">
        <f t="shared" si="1"/>
        <v>88.33</v>
      </c>
    </row>
    <row r="12" ht="54" spans="1:14">
      <c r="A12" s="2">
        <v>11</v>
      </c>
      <c r="B12" s="1">
        <v>170244</v>
      </c>
      <c r="C12" s="1" t="s">
        <v>43</v>
      </c>
      <c r="D12" s="2" t="s">
        <v>15</v>
      </c>
      <c r="E12" s="1">
        <v>82</v>
      </c>
      <c r="F12" s="1">
        <v>38</v>
      </c>
      <c r="G12" s="1">
        <v>4</v>
      </c>
      <c r="H12" s="2"/>
      <c r="I12" s="2"/>
      <c r="J12" s="1" t="s">
        <v>44</v>
      </c>
      <c r="K12" s="1"/>
      <c r="L12" s="1"/>
      <c r="M12" s="1" t="s">
        <v>24</v>
      </c>
      <c r="N12" s="5">
        <f t="shared" si="1"/>
        <v>87.9</v>
      </c>
    </row>
    <row r="13" spans="1:14">
      <c r="A13" s="2">
        <v>12</v>
      </c>
      <c r="B13" s="1">
        <v>170378</v>
      </c>
      <c r="C13" s="1" t="s">
        <v>45</v>
      </c>
      <c r="D13" s="2" t="s">
        <v>15</v>
      </c>
      <c r="E13" s="1">
        <v>84.63</v>
      </c>
      <c r="F13" s="1">
        <v>51</v>
      </c>
      <c r="G13" s="1">
        <v>0</v>
      </c>
      <c r="H13" s="1"/>
      <c r="I13" s="1"/>
      <c r="J13" s="1"/>
      <c r="K13" s="1"/>
      <c r="L13" s="1"/>
      <c r="M13" s="1" t="s">
        <v>46</v>
      </c>
      <c r="N13" s="5">
        <f t="shared" si="1"/>
        <v>87.18</v>
      </c>
    </row>
    <row r="14" ht="81" spans="1:14">
      <c r="A14" s="2">
        <v>13</v>
      </c>
      <c r="B14" s="2">
        <v>170257</v>
      </c>
      <c r="C14" s="2" t="s">
        <v>47</v>
      </c>
      <c r="D14" s="2" t="s">
        <v>15</v>
      </c>
      <c r="E14" s="2">
        <v>81.12</v>
      </c>
      <c r="F14" s="2">
        <v>60</v>
      </c>
      <c r="G14" s="2">
        <v>0</v>
      </c>
      <c r="H14" s="2"/>
      <c r="I14" s="2"/>
      <c r="J14" s="2"/>
      <c r="K14" s="2"/>
      <c r="L14" s="2"/>
      <c r="M14" s="1" t="s">
        <v>48</v>
      </c>
      <c r="N14" s="5">
        <f t="shared" si="1"/>
        <v>84.12</v>
      </c>
    </row>
    <row r="15" spans="1:14">
      <c r="A15" s="2">
        <v>14</v>
      </c>
      <c r="B15" s="2">
        <v>170245</v>
      </c>
      <c r="C15" s="2" t="s">
        <v>49</v>
      </c>
      <c r="D15" s="2" t="s">
        <v>15</v>
      </c>
      <c r="E15" s="2">
        <v>80.44</v>
      </c>
      <c r="F15" s="2">
        <v>40</v>
      </c>
      <c r="G15" s="2">
        <v>0</v>
      </c>
      <c r="H15" s="2"/>
      <c r="I15" s="2">
        <v>0</v>
      </c>
      <c r="J15" s="2">
        <v>0</v>
      </c>
      <c r="K15" s="2">
        <v>0</v>
      </c>
      <c r="L15" s="2"/>
      <c r="M15" s="1" t="s">
        <v>50</v>
      </c>
      <c r="N15" s="5">
        <f t="shared" si="1"/>
        <v>82.44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紫色年华</cp:lastModifiedBy>
  <dcterms:created xsi:type="dcterms:W3CDTF">2018-02-27T11:14:00Z</dcterms:created>
  <dcterms:modified xsi:type="dcterms:W3CDTF">2018-11-01T03:45:37Z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