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195" windowHeight="13140"/>
  </bookViews>
  <sheets>
    <sheet name="奖助学金申请汇总表" sheetId="9" r:id="rId1"/>
    <sheet name="助学金" sheetId="10" r:id="rId2"/>
  </sheets>
  <definedNames>
    <definedName name="_xlnm._FilterDatabase" localSheetId="0" hidden="1">奖助学金申请汇总表!$A$2:$N$27</definedName>
  </definedNames>
  <calcPr calcId="144525"/>
</workbook>
</file>

<file path=xl/sharedStrings.xml><?xml version="1.0" encoding="utf-8"?>
<sst xmlns="http://schemas.openxmlformats.org/spreadsheetml/2006/main" count="169" uniqueCount="97">
  <si>
    <t>2022年奖助学金申请汇总表</t>
  </si>
  <si>
    <t>序号</t>
  </si>
  <si>
    <t>首选申请奖项</t>
  </si>
  <si>
    <t>备选申请奖项</t>
  </si>
  <si>
    <t>学号</t>
  </si>
  <si>
    <t>姓名</t>
  </si>
  <si>
    <t>是否
贫困生</t>
  </si>
  <si>
    <t>素质分</t>
  </si>
  <si>
    <t>折算素质分
（15%）（可不填）</t>
  </si>
  <si>
    <t xml:space="preserve">成绩平均分
</t>
  </si>
  <si>
    <t>答辩分（可不填）</t>
  </si>
  <si>
    <t>总分</t>
  </si>
  <si>
    <t>论文发表、发明专利、科研竞赛、研学项目等</t>
  </si>
  <si>
    <t>拟推荐</t>
  </si>
  <si>
    <t>备注</t>
  </si>
  <si>
    <t>诺得物流奖学金</t>
  </si>
  <si>
    <t>颜景平教授暨弟子奖学基金</t>
  </si>
  <si>
    <t>02020305</t>
  </si>
  <si>
    <t>罗璟玥</t>
  </si>
  <si>
    <t>否</t>
  </si>
  <si>
    <t>2021年获全国第五届焊接创新大赛国家级一等奖
2022年1月以第一发明人身份发表发明专利（申请号：202210057975.2）
2021学年负责SRTP项目基于涡流摩擦焊接界面的金属异质结构增材制造技术研究，截至中期检查为优秀</t>
  </si>
  <si>
    <t>朱斐孙绎奖助学金</t>
  </si>
  <si>
    <t>闵瑜校友奖励基金</t>
  </si>
  <si>
    <t>02020324</t>
  </si>
  <si>
    <t>时泽华</t>
  </si>
  <si>
    <t>大学生英语竞赛校级二等奖
校级srtp在研</t>
  </si>
  <si>
    <t>02020209</t>
  </si>
  <si>
    <t>万宇</t>
  </si>
  <si>
    <t>金融挑战赛校级优秀奖</t>
  </si>
  <si>
    <t>02020522</t>
  </si>
  <si>
    <t>孟令一</t>
  </si>
  <si>
    <t>多机器人协作电弧增材制造高效堆积路径规划方法研究</t>
  </si>
  <si>
    <t>02020325</t>
  </si>
  <si>
    <t>刘子轶</t>
  </si>
  <si>
    <t>于2021年5月取得东南大学大学生英语竞赛校级一等奖；担任srtp项目《方程式赛车整车热管理控制与优化技术研究》负责人并取得结题。</t>
  </si>
  <si>
    <t>02020423</t>
  </si>
  <si>
    <t>苏文烨</t>
  </si>
  <si>
    <t>SRTP项目：区块式网球自动捡球机
互联网+全国大学生创新创业大赛：妙糖之器——国内首创高精度无创尿糖检测方案
大学生创新体验竞赛</t>
  </si>
  <si>
    <t>02020409</t>
  </si>
  <si>
    <t>杨骏焘</t>
  </si>
  <si>
    <t>东南大学本科生数学竞赛一等奖2021.3
江苏省第十八届高等数学竞赛一等奖2021.6
第十三届全国大学生数学竞赛一等奖2021.12</t>
  </si>
  <si>
    <t>02020420</t>
  </si>
  <si>
    <t>郭浩冉</t>
  </si>
  <si>
    <t>东南大学第二十届机械创新设计大赛中获得校级一等奖，东南大学第十九届机械创新设计大赛中获得校级三等奖</t>
  </si>
  <si>
    <t xml:space="preserve">朱斐孙绎奖助学金 </t>
  </si>
  <si>
    <t>02020113</t>
  </si>
  <si>
    <t>岳子轩</t>
  </si>
  <si>
    <t>华生、铁凝助学金</t>
  </si>
  <si>
    <t>02020112</t>
  </si>
  <si>
    <t>王程勉</t>
  </si>
  <si>
    <t>是</t>
  </si>
  <si>
    <t>机械创新设计大赛校赛二等奖，具备参加省赛资格；</t>
  </si>
  <si>
    <t>须有一人为认定贫困生，需提供认定证明</t>
  </si>
  <si>
    <t>02020518</t>
  </si>
  <si>
    <t>束裕新</t>
  </si>
  <si>
    <t>2021年7月校级机械创新设计竞赛二等奖，2022年3月校级机械创新设计竞赛三等奖，参加机械创新设计竞赛省赛，参加章寅导师的SRTP项目“基于激光的纸微流控芯片制造”中期答辩结果优秀</t>
  </si>
  <si>
    <t xml:space="preserve">朱斐孙绎奖助学金  </t>
  </si>
  <si>
    <t>02020213</t>
  </si>
  <si>
    <t>刘东昂</t>
  </si>
  <si>
    <t>江苏省普通高等学校第十八届高等数学竞赛 - 【考试型】江苏省普通高等学校第十八届高等数学竞赛 2021-06-222021年第十三届全国高校大学生数学竞赛 - 【考试型】2021年第十三届全国高校大学生数学竞赛 国家级一等奖 2021-12-20针对外泌体分离检测的三维微流控芯片的制备方法与特性研究（校级重大）项目成员智能鼾声识别及睡眠姿态调整提醒装置（院级）项目负责人</t>
  </si>
  <si>
    <t>02020410</t>
  </si>
  <si>
    <t>张皓宇</t>
  </si>
  <si>
    <t>2022-3    东南大学第二十届机械设计竞赛校级二等奖</t>
  </si>
  <si>
    <t xml:space="preserve"> 颜景平教授暨弟子奖学基金</t>
  </si>
  <si>
    <t>02020401</t>
  </si>
  <si>
    <t>惠畅</t>
  </si>
  <si>
    <t>目前是Robomaster机器人俱乐部的成员，参与两项srtp项目，其中“基于Robomaster的高机动性全向轮底盘的研制与应用开发”中期答辩优秀，推荐国省创排序第一</t>
  </si>
  <si>
    <t>02020212</t>
  </si>
  <si>
    <t>梁浩谦</t>
  </si>
  <si>
    <t>无</t>
  </si>
  <si>
    <t>02620109</t>
  </si>
  <si>
    <t>庄晨悦</t>
  </si>
  <si>
    <t>2021年4、7、8月分别获得2021 Robomaster机甲大师区域赛省级二等奖、分区赛省级一等奖、全国赛国家二等奖；2021年5月获得结构创新邀请赛校级三等奖；2021年10月获得全国焊接创新大赛国家二等奖；参与多项SRTP项目，校级项目“基于轻量化设计的底盘悬挂方案”已完成结题，另有“微型飞行器辅助起飞装置的研制”“精准射击飞镖发射系统的研制”两个项目正在进行</t>
  </si>
  <si>
    <t>机械学院工业工程专业</t>
  </si>
  <si>
    <t>02020607</t>
  </si>
  <si>
    <t>董青</t>
  </si>
  <si>
    <t>02620102</t>
  </si>
  <si>
    <t>胡梦婷</t>
  </si>
  <si>
    <t>02020320</t>
  </si>
  <si>
    <t>吴琪鸿</t>
  </si>
  <si>
    <t>RoboMaster 2021全国赛国家三等奖；
RoboMaster 2021中部赛区省级三等奖；
东南大学第十九届机械创新设计竞赛，取得了校级一等奖；
已完成一项srtp项目；
两项srtp项目中期检查良好。</t>
  </si>
  <si>
    <t>02620105</t>
  </si>
  <si>
    <t>李洁</t>
  </si>
  <si>
    <t>1.东南大学第二十届结构创新竞赛结构竞赛优秀奖 2.校重大srtp“基于多目相移法的在线测量机器人关键技术研究”的成员（中期国省创申报为良好）</t>
  </si>
  <si>
    <t>02020317</t>
  </si>
  <si>
    <t>朱兴锐</t>
  </si>
  <si>
    <t>积极参加科研竞赛但暂无获奖项目</t>
  </si>
  <si>
    <t>02020119</t>
  </si>
  <si>
    <t>刘宁</t>
  </si>
  <si>
    <t>参与两个SRTP项目且均为良好</t>
  </si>
  <si>
    <t>02020422</t>
  </si>
  <si>
    <t>杜建胜</t>
  </si>
  <si>
    <t>02020101</t>
  </si>
  <si>
    <t>刘宪</t>
  </si>
  <si>
    <t>02020622</t>
  </si>
  <si>
    <t>高海滨</t>
  </si>
  <si>
    <t>高数竞赛国赛二等奖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</si>
</sst>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sz val="12"/>
      <color theme="1"/>
      <name val="宋体"/>
      <charset val="134"/>
    </font>
    <font>
      <sz val="16"/>
      <name val="宋体"/>
      <charset val="134"/>
    </font>
    <font>
      <sz val="12"/>
      <color rgb="FFFF0000"/>
      <name val="宋体"/>
      <charset val="134"/>
    </font>
    <font>
      <sz val="11"/>
      <color rgb="FFFF0000"/>
      <name val="DengXian"/>
      <charset val="0"/>
      <scheme val="minor"/>
    </font>
    <font>
      <sz val="11"/>
      <color theme="1"/>
      <name val="DengXian"/>
      <charset val="134"/>
      <scheme val="minor"/>
    </font>
    <font>
      <sz val="11"/>
      <color rgb="FF0061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b/>
      <sz val="15"/>
      <color theme="3"/>
      <name val="DengXian"/>
      <charset val="134"/>
      <scheme val="minor"/>
    </font>
    <font>
      <sz val="11"/>
      <color rgb="FFFA7D00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0"/>
      <name val="MS Sans Serif"/>
      <charset val="134"/>
    </font>
    <font>
      <b/>
      <sz val="11"/>
      <color rgb="FFFA7D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0"/>
      <name val="Arial"/>
      <charset val="134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5" fillId="18" borderId="8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/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14" fillId="0" borderId="5" applyNumberFormat="0" applyFill="0" applyAlignment="0" applyProtection="0">
      <alignment vertical="center"/>
    </xf>
    <xf numFmtId="0" fontId="5" fillId="0" borderId="0"/>
    <xf numFmtId="0" fontId="13" fillId="0" borderId="5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23" fillId="13" borderId="3" applyNumberFormat="0" applyAlignment="0" applyProtection="0">
      <alignment vertical="center"/>
    </xf>
    <xf numFmtId="0" fontId="9" fillId="9" borderId="2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5" fillId="0" borderId="0"/>
    <xf numFmtId="0" fontId="16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0" fillId="0" borderId="0"/>
    <xf numFmtId="0" fontId="10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5" fillId="0" borderId="0"/>
    <xf numFmtId="0" fontId="10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25" fillId="0" borderId="0" applyNumberFormat="0" applyFont="0" applyFill="0" applyBorder="0" applyAlignment="0" applyProtection="0"/>
    <xf numFmtId="0" fontId="5" fillId="0" borderId="0"/>
    <xf numFmtId="0" fontId="26" fillId="0" borderId="0"/>
    <xf numFmtId="0" fontId="5" fillId="0" borderId="0"/>
    <xf numFmtId="0" fontId="5" fillId="0" borderId="0"/>
  </cellStyleXfs>
  <cellXfs count="14">
    <xf numFmtId="0" fontId="0" fillId="0" borderId="0" xfId="0">
      <alignment vertical="center"/>
    </xf>
    <xf numFmtId="0" fontId="1" fillId="2" borderId="0" xfId="53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wrapText="1"/>
    </xf>
    <xf numFmtId="0" fontId="0" fillId="2" borderId="0" xfId="0" applyFont="1" applyFill="1" applyAlignment="1">
      <alignment horizontal="center" vertical="center" wrapText="1"/>
    </xf>
    <xf numFmtId="49" fontId="0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11" xfId="56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 9 3" xfId="63"/>
  </cellStyles>
  <tableStyles count="0" defaultTableStyle="TableStyleMedium9" defaultPivotStyle="PivotStyleLight16"/>
  <colors>
    <mruColors>
      <color rgb="00FF00FF"/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2"/>
  <sheetViews>
    <sheetView tabSelected="1" topLeftCell="C1" workbookViewId="0">
      <selection activeCell="N13" sqref="N13"/>
    </sheetView>
  </sheetViews>
  <sheetFormatPr defaultColWidth="9" defaultRowHeight="14.25"/>
  <cols>
    <col min="1" max="1" width="4.625" style="3" customWidth="1"/>
    <col min="2" max="3" width="26.75" style="3" customWidth="1"/>
    <col min="4" max="4" width="11.125" style="4" customWidth="1"/>
    <col min="5" max="6" width="7.375" style="3" customWidth="1"/>
    <col min="7" max="7" width="9.25" style="3" customWidth="1"/>
    <col min="8" max="9" width="11.625" style="3" customWidth="1"/>
    <col min="10" max="10" width="17.5" style="3" customWidth="1"/>
    <col min="11" max="11" width="32.25" style="3" customWidth="1"/>
    <col min="12" max="12" width="50.375" style="3" hidden="1" customWidth="1"/>
    <col min="13" max="13" width="50.375" style="3" customWidth="1"/>
    <col min="14" max="14" width="22.625" style="3" customWidth="1"/>
    <col min="15" max="16384" width="9" style="3"/>
  </cols>
  <sheetData>
    <row r="1" ht="39.7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42.75" spans="1:14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8" t="s">
        <v>8</v>
      </c>
      <c r="I2" s="11" t="s">
        <v>9</v>
      </c>
      <c r="J2" s="12" t="s">
        <v>10</v>
      </c>
      <c r="K2" s="6" t="s">
        <v>11</v>
      </c>
      <c r="L2" s="6" t="s">
        <v>12</v>
      </c>
      <c r="M2" s="6" t="s">
        <v>13</v>
      </c>
      <c r="N2" s="6" t="s">
        <v>14</v>
      </c>
    </row>
    <row r="3" ht="15" customHeight="1" spans="1:14">
      <c r="A3" s="9">
        <v>1</v>
      </c>
      <c r="B3" s="9" t="s">
        <v>15</v>
      </c>
      <c r="C3" s="9" t="s">
        <v>16</v>
      </c>
      <c r="D3" s="14" t="s">
        <v>17</v>
      </c>
      <c r="E3" s="9" t="s">
        <v>18</v>
      </c>
      <c r="F3" s="9" t="s">
        <v>19</v>
      </c>
      <c r="G3" s="9">
        <v>39</v>
      </c>
      <c r="H3" s="9">
        <f t="shared" ref="H3:H27" si="0">100*G3/39</f>
        <v>100</v>
      </c>
      <c r="I3" s="9">
        <v>86.15</v>
      </c>
      <c r="J3" s="9">
        <v>94.1</v>
      </c>
      <c r="K3" s="9">
        <f t="shared" ref="K3:K27" si="1">I3*0.7+J3*0.15+H3*0.15</f>
        <v>89.42</v>
      </c>
      <c r="L3" s="9" t="s">
        <v>20</v>
      </c>
      <c r="M3" s="13" t="s">
        <v>16</v>
      </c>
      <c r="N3" s="9"/>
    </row>
    <row r="4" customFormat="1" ht="15" customHeight="1" spans="1:14">
      <c r="A4" s="9">
        <v>2</v>
      </c>
      <c r="B4" s="9" t="s">
        <v>21</v>
      </c>
      <c r="C4" s="9" t="s">
        <v>22</v>
      </c>
      <c r="D4" s="14" t="s">
        <v>23</v>
      </c>
      <c r="E4" s="9" t="s">
        <v>24</v>
      </c>
      <c r="F4" s="9" t="s">
        <v>19</v>
      </c>
      <c r="G4" s="9">
        <v>32</v>
      </c>
      <c r="H4" s="9">
        <f t="shared" si="0"/>
        <v>82.0512820512821</v>
      </c>
      <c r="I4" s="9">
        <v>88.41</v>
      </c>
      <c r="J4" s="9">
        <v>88.6</v>
      </c>
      <c r="K4" s="9">
        <f t="shared" si="1"/>
        <v>87.4846923076923</v>
      </c>
      <c r="L4" s="9" t="s">
        <v>25</v>
      </c>
      <c r="M4" s="13" t="s">
        <v>21</v>
      </c>
      <c r="N4" s="9"/>
    </row>
    <row r="5" customFormat="1" spans="1:14">
      <c r="A5" s="9">
        <v>3</v>
      </c>
      <c r="B5" s="9" t="s">
        <v>21</v>
      </c>
      <c r="C5" s="9" t="s">
        <v>22</v>
      </c>
      <c r="D5" s="14" t="s">
        <v>26</v>
      </c>
      <c r="E5" s="9" t="s">
        <v>27</v>
      </c>
      <c r="F5" s="9" t="s">
        <v>19</v>
      </c>
      <c r="G5" s="9">
        <v>16</v>
      </c>
      <c r="H5" s="9">
        <f t="shared" si="0"/>
        <v>41.025641025641</v>
      </c>
      <c r="I5" s="9">
        <v>94.01</v>
      </c>
      <c r="J5" s="9">
        <v>90.5</v>
      </c>
      <c r="K5" s="9">
        <f t="shared" si="1"/>
        <v>85.5358461538462</v>
      </c>
      <c r="L5" s="9" t="s">
        <v>28</v>
      </c>
      <c r="M5" s="13" t="s">
        <v>22</v>
      </c>
      <c r="N5" s="9"/>
    </row>
    <row r="6" ht="15" customHeight="1" spans="1:14">
      <c r="A6" s="9">
        <v>4</v>
      </c>
      <c r="B6" s="9" t="s">
        <v>16</v>
      </c>
      <c r="C6" s="9" t="s">
        <v>22</v>
      </c>
      <c r="D6" s="14" t="s">
        <v>29</v>
      </c>
      <c r="E6" s="9" t="s">
        <v>30</v>
      </c>
      <c r="F6" s="9" t="s">
        <v>19</v>
      </c>
      <c r="G6" s="9">
        <v>33</v>
      </c>
      <c r="H6" s="9">
        <f t="shared" si="0"/>
        <v>84.6153846153846</v>
      </c>
      <c r="I6" s="9">
        <v>83.62</v>
      </c>
      <c r="J6" s="9">
        <v>88.6</v>
      </c>
      <c r="K6" s="9">
        <f t="shared" si="1"/>
        <v>84.5163076923077</v>
      </c>
      <c r="L6" s="9" t="s">
        <v>31</v>
      </c>
      <c r="M6" s="9"/>
      <c r="N6" s="9"/>
    </row>
    <row r="7" spans="1:14">
      <c r="A7" s="9">
        <v>5</v>
      </c>
      <c r="B7" s="9" t="s">
        <v>16</v>
      </c>
      <c r="C7" s="9" t="s">
        <v>22</v>
      </c>
      <c r="D7" s="14" t="s">
        <v>32</v>
      </c>
      <c r="E7" s="9" t="s">
        <v>33</v>
      </c>
      <c r="F7" s="9" t="s">
        <v>19</v>
      </c>
      <c r="G7" s="9">
        <v>7</v>
      </c>
      <c r="H7" s="9">
        <f t="shared" si="0"/>
        <v>17.9487179487179</v>
      </c>
      <c r="I7" s="9">
        <v>94.48</v>
      </c>
      <c r="J7" s="9">
        <v>90.2</v>
      </c>
      <c r="K7" s="9">
        <f t="shared" si="1"/>
        <v>82.3583076923077</v>
      </c>
      <c r="L7" s="9" t="s">
        <v>34</v>
      </c>
      <c r="M7" s="9"/>
      <c r="N7" s="9"/>
    </row>
    <row r="8" spans="1:14">
      <c r="A8" s="9">
        <v>6</v>
      </c>
      <c r="B8" s="9" t="s">
        <v>21</v>
      </c>
      <c r="C8" s="9" t="s">
        <v>22</v>
      </c>
      <c r="D8" s="14" t="s">
        <v>35</v>
      </c>
      <c r="E8" s="9" t="s">
        <v>36</v>
      </c>
      <c r="F8" s="9" t="s">
        <v>19</v>
      </c>
      <c r="G8" s="9">
        <v>17</v>
      </c>
      <c r="H8" s="9">
        <f t="shared" si="0"/>
        <v>43.5897435897436</v>
      </c>
      <c r="I8" s="9">
        <v>87.92</v>
      </c>
      <c r="J8" s="9">
        <v>89.4</v>
      </c>
      <c r="K8" s="9">
        <f t="shared" si="1"/>
        <v>81.4924615384615</v>
      </c>
      <c r="L8" s="9" t="s">
        <v>37</v>
      </c>
      <c r="M8" s="9"/>
      <c r="N8" s="9"/>
    </row>
    <row r="9" ht="15" customHeight="1" spans="1:14">
      <c r="A9" s="9">
        <v>7</v>
      </c>
      <c r="B9" s="9" t="s">
        <v>16</v>
      </c>
      <c r="C9" s="9" t="s">
        <v>21</v>
      </c>
      <c r="D9" s="14" t="s">
        <v>38</v>
      </c>
      <c r="E9" s="9" t="s">
        <v>39</v>
      </c>
      <c r="F9" s="9" t="s">
        <v>19</v>
      </c>
      <c r="G9" s="9">
        <v>13</v>
      </c>
      <c r="H9" s="9">
        <f t="shared" si="0"/>
        <v>33.3333333333333</v>
      </c>
      <c r="I9" s="9">
        <v>89.79</v>
      </c>
      <c r="J9" s="9">
        <v>87.6</v>
      </c>
      <c r="K9" s="9">
        <f t="shared" si="1"/>
        <v>80.993</v>
      </c>
      <c r="L9" s="9" t="s">
        <v>40</v>
      </c>
      <c r="M9" s="9"/>
      <c r="N9" s="9"/>
    </row>
    <row r="10" ht="15" customHeight="1" spans="1:14">
      <c r="A10" s="9">
        <v>8</v>
      </c>
      <c r="B10" s="9" t="s">
        <v>16</v>
      </c>
      <c r="C10" s="9" t="s">
        <v>22</v>
      </c>
      <c r="D10" s="14" t="s">
        <v>41</v>
      </c>
      <c r="E10" s="9" t="s">
        <v>42</v>
      </c>
      <c r="F10" s="9" t="s">
        <v>19</v>
      </c>
      <c r="G10" s="9">
        <v>9</v>
      </c>
      <c r="H10" s="9">
        <f t="shared" si="0"/>
        <v>23.0769230769231</v>
      </c>
      <c r="I10" s="9">
        <v>90.19</v>
      </c>
      <c r="J10" s="9">
        <v>90.6</v>
      </c>
      <c r="K10" s="9">
        <f t="shared" si="1"/>
        <v>80.1845384615385</v>
      </c>
      <c r="L10" s="9" t="s">
        <v>43</v>
      </c>
      <c r="M10" s="9"/>
      <c r="N10" s="9"/>
    </row>
    <row r="11" ht="15" customHeight="1" spans="1:14">
      <c r="A11" s="9">
        <v>9</v>
      </c>
      <c r="B11" s="9" t="s">
        <v>15</v>
      </c>
      <c r="C11" s="9" t="s">
        <v>44</v>
      </c>
      <c r="D11" s="9" t="s">
        <v>45</v>
      </c>
      <c r="E11" s="9" t="s">
        <v>46</v>
      </c>
      <c r="F11" s="9" t="s">
        <v>19</v>
      </c>
      <c r="G11" s="9">
        <v>10</v>
      </c>
      <c r="H11" s="9">
        <f t="shared" si="0"/>
        <v>25.6410256410256</v>
      </c>
      <c r="I11" s="9">
        <v>89.78</v>
      </c>
      <c r="J11" s="9">
        <v>89.9</v>
      </c>
      <c r="K11" s="9">
        <f t="shared" si="1"/>
        <v>80.1771538461538</v>
      </c>
      <c r="L11" s="9"/>
      <c r="M11" s="9"/>
      <c r="N11" s="9"/>
    </row>
    <row r="12" ht="15" customHeight="1" spans="1:14">
      <c r="A12" s="9">
        <v>10</v>
      </c>
      <c r="B12" s="9" t="s">
        <v>16</v>
      </c>
      <c r="C12" s="9" t="s">
        <v>47</v>
      </c>
      <c r="D12" s="9" t="s">
        <v>48</v>
      </c>
      <c r="E12" s="9" t="s">
        <v>49</v>
      </c>
      <c r="F12" s="9" t="s">
        <v>50</v>
      </c>
      <c r="G12" s="9">
        <v>13</v>
      </c>
      <c r="H12" s="9">
        <f t="shared" si="0"/>
        <v>33.3333333333333</v>
      </c>
      <c r="I12" s="9">
        <v>88.89</v>
      </c>
      <c r="J12" s="9">
        <v>84.9</v>
      </c>
      <c r="K12" s="9">
        <f t="shared" si="1"/>
        <v>79.958</v>
      </c>
      <c r="L12" s="9" t="s">
        <v>51</v>
      </c>
      <c r="M12" s="13" t="s">
        <v>16</v>
      </c>
      <c r="N12" s="9" t="s">
        <v>52</v>
      </c>
    </row>
    <row r="13" ht="15" customHeight="1" spans="1:14">
      <c r="A13" s="9">
        <v>11</v>
      </c>
      <c r="B13" s="9" t="s">
        <v>21</v>
      </c>
      <c r="C13" s="9" t="s">
        <v>22</v>
      </c>
      <c r="D13" s="14" t="s">
        <v>53</v>
      </c>
      <c r="E13" s="9" t="s">
        <v>54</v>
      </c>
      <c r="F13" s="9" t="s">
        <v>19</v>
      </c>
      <c r="G13" s="9">
        <v>6</v>
      </c>
      <c r="H13" s="9">
        <f t="shared" si="0"/>
        <v>15.3846153846154</v>
      </c>
      <c r="I13" s="9">
        <v>90.35</v>
      </c>
      <c r="J13" s="9">
        <v>87.8</v>
      </c>
      <c r="K13" s="9">
        <f t="shared" si="1"/>
        <v>78.7226923076923</v>
      </c>
      <c r="L13" s="9" t="s">
        <v>55</v>
      </c>
      <c r="M13" s="9"/>
      <c r="N13" s="9"/>
    </row>
    <row r="14" ht="15" customHeight="1" spans="1:14">
      <c r="A14" s="9">
        <v>12</v>
      </c>
      <c r="B14" s="9" t="s">
        <v>56</v>
      </c>
      <c r="C14" s="9" t="s">
        <v>16</v>
      </c>
      <c r="D14" s="14" t="s">
        <v>57</v>
      </c>
      <c r="E14" s="9" t="s">
        <v>58</v>
      </c>
      <c r="F14" s="9" t="s">
        <v>19</v>
      </c>
      <c r="G14" s="9">
        <v>2.5</v>
      </c>
      <c r="H14" s="9">
        <f t="shared" si="0"/>
        <v>6.41025641025641</v>
      </c>
      <c r="I14" s="9">
        <v>91.78</v>
      </c>
      <c r="J14" s="9">
        <v>89.5</v>
      </c>
      <c r="K14" s="9">
        <f t="shared" si="1"/>
        <v>78.6325384615385</v>
      </c>
      <c r="L14" s="9" t="s">
        <v>59</v>
      </c>
      <c r="M14" s="9"/>
      <c r="N14" s="9"/>
    </row>
    <row r="15" ht="51.95" customHeight="1" spans="1:14">
      <c r="A15" s="9">
        <v>13</v>
      </c>
      <c r="B15" s="9" t="s">
        <v>21</v>
      </c>
      <c r="C15" s="9" t="s">
        <v>22</v>
      </c>
      <c r="D15" s="14" t="s">
        <v>60</v>
      </c>
      <c r="E15" s="9" t="s">
        <v>61</v>
      </c>
      <c r="F15" s="9" t="s">
        <v>19</v>
      </c>
      <c r="G15" s="9">
        <v>16</v>
      </c>
      <c r="H15" s="9">
        <f t="shared" si="0"/>
        <v>41.025641025641</v>
      </c>
      <c r="I15" s="9">
        <v>83.52</v>
      </c>
      <c r="J15" s="9">
        <v>84.5</v>
      </c>
      <c r="K15" s="9">
        <f t="shared" si="1"/>
        <v>77.2928461538462</v>
      </c>
      <c r="L15" s="9" t="s">
        <v>62</v>
      </c>
      <c r="M15" s="9"/>
      <c r="N15" s="9"/>
    </row>
    <row r="16" ht="15" customHeight="1" spans="1:14">
      <c r="A16" s="9">
        <v>14</v>
      </c>
      <c r="B16" s="9" t="s">
        <v>63</v>
      </c>
      <c r="C16" s="9" t="s">
        <v>22</v>
      </c>
      <c r="D16" s="14" t="s">
        <v>64</v>
      </c>
      <c r="E16" s="9" t="s">
        <v>65</v>
      </c>
      <c r="F16" s="9" t="s">
        <v>19</v>
      </c>
      <c r="G16" s="9">
        <v>3</v>
      </c>
      <c r="H16" s="9">
        <f t="shared" si="0"/>
        <v>7.69230769230769</v>
      </c>
      <c r="I16" s="9">
        <v>88.4</v>
      </c>
      <c r="J16" s="9">
        <v>89.8</v>
      </c>
      <c r="K16" s="9">
        <f t="shared" si="1"/>
        <v>76.5038461538462</v>
      </c>
      <c r="L16" s="9" t="s">
        <v>66</v>
      </c>
      <c r="M16" s="9"/>
      <c r="N16" s="9"/>
    </row>
    <row r="17" ht="15" customHeight="1" spans="1:14">
      <c r="A17" s="9">
        <v>15</v>
      </c>
      <c r="B17" s="9" t="s">
        <v>21</v>
      </c>
      <c r="C17" s="9" t="s">
        <v>22</v>
      </c>
      <c r="D17" s="14" t="s">
        <v>67</v>
      </c>
      <c r="E17" s="9" t="s">
        <v>68</v>
      </c>
      <c r="F17" s="9" t="s">
        <v>19</v>
      </c>
      <c r="G17" s="9">
        <v>0</v>
      </c>
      <c r="H17" s="9">
        <f t="shared" si="0"/>
        <v>0</v>
      </c>
      <c r="I17" s="9">
        <v>90.42</v>
      </c>
      <c r="J17" s="9">
        <v>87.3</v>
      </c>
      <c r="K17" s="9">
        <f t="shared" si="1"/>
        <v>76.389</v>
      </c>
      <c r="L17" s="9" t="s">
        <v>69</v>
      </c>
      <c r="M17" s="9"/>
      <c r="N17" s="9"/>
    </row>
    <row r="18" ht="16" customHeight="1" spans="1:14">
      <c r="A18" s="9">
        <v>16</v>
      </c>
      <c r="B18" s="9" t="s">
        <v>15</v>
      </c>
      <c r="C18" s="9" t="s">
        <v>47</v>
      </c>
      <c r="D18" s="14" t="s">
        <v>70</v>
      </c>
      <c r="E18" s="9" t="s">
        <v>71</v>
      </c>
      <c r="F18" s="9" t="s">
        <v>50</v>
      </c>
      <c r="G18" s="9">
        <v>15</v>
      </c>
      <c r="H18" s="9">
        <f t="shared" si="0"/>
        <v>38.4615384615385</v>
      </c>
      <c r="I18" s="9">
        <v>81.46</v>
      </c>
      <c r="J18" s="9">
        <v>89.5</v>
      </c>
      <c r="K18" s="9">
        <f t="shared" si="1"/>
        <v>76.2162307692308</v>
      </c>
      <c r="L18" s="9" t="s">
        <v>72</v>
      </c>
      <c r="M18" s="13" t="s">
        <v>15</v>
      </c>
      <c r="N18" s="9" t="s">
        <v>73</v>
      </c>
    </row>
    <row r="19" s="1" customFormat="1" ht="15" customHeight="1" spans="1:14">
      <c r="A19" s="9">
        <v>17</v>
      </c>
      <c r="B19" s="9" t="s">
        <v>47</v>
      </c>
      <c r="C19" s="9" t="s">
        <v>21</v>
      </c>
      <c r="D19" s="14" t="s">
        <v>74</v>
      </c>
      <c r="E19" s="9" t="s">
        <v>75</v>
      </c>
      <c r="F19" s="9" t="s">
        <v>50</v>
      </c>
      <c r="G19" s="9">
        <v>14</v>
      </c>
      <c r="H19" s="9">
        <f t="shared" si="0"/>
        <v>35.8974358974359</v>
      </c>
      <c r="I19" s="9">
        <v>82.73</v>
      </c>
      <c r="J19" s="9">
        <v>84.9</v>
      </c>
      <c r="K19" s="9">
        <f t="shared" si="1"/>
        <v>76.0306153846154</v>
      </c>
      <c r="L19" s="9"/>
      <c r="M19" s="13" t="s">
        <v>47</v>
      </c>
      <c r="N19" s="9"/>
    </row>
    <row r="20" s="1" customFormat="1" ht="15" customHeight="1" spans="1:14">
      <c r="A20" s="9">
        <v>18</v>
      </c>
      <c r="B20" s="9" t="s">
        <v>15</v>
      </c>
      <c r="C20" s="9" t="s">
        <v>22</v>
      </c>
      <c r="D20" s="14" t="s">
        <v>76</v>
      </c>
      <c r="E20" s="9" t="s">
        <v>77</v>
      </c>
      <c r="F20" s="9" t="s">
        <v>19</v>
      </c>
      <c r="G20" s="9">
        <v>1</v>
      </c>
      <c r="H20" s="9">
        <f t="shared" si="0"/>
        <v>2.56410256410256</v>
      </c>
      <c r="I20" s="9">
        <v>88.34</v>
      </c>
      <c r="J20" s="9">
        <v>91.4</v>
      </c>
      <c r="K20" s="9">
        <f t="shared" si="1"/>
        <v>75.9326153846154</v>
      </c>
      <c r="L20" s="9" t="s">
        <v>69</v>
      </c>
      <c r="M20" s="9"/>
      <c r="N20" s="9"/>
    </row>
    <row r="21" s="1" customFormat="1" ht="105" customHeight="1" spans="1:14">
      <c r="A21" s="9">
        <v>19</v>
      </c>
      <c r="B21" s="9" t="s">
        <v>16</v>
      </c>
      <c r="C21" s="9" t="s">
        <v>47</v>
      </c>
      <c r="D21" s="14" t="s">
        <v>78</v>
      </c>
      <c r="E21" s="9" t="s">
        <v>79</v>
      </c>
      <c r="F21" s="9" t="s">
        <v>50</v>
      </c>
      <c r="G21" s="9">
        <v>7</v>
      </c>
      <c r="H21" s="9">
        <f t="shared" si="0"/>
        <v>17.9487179487179</v>
      </c>
      <c r="I21" s="9">
        <v>84.06</v>
      </c>
      <c r="J21" s="9">
        <v>85.4</v>
      </c>
      <c r="K21" s="9">
        <f t="shared" si="1"/>
        <v>74.3443076923077</v>
      </c>
      <c r="L21" s="9" t="s">
        <v>80</v>
      </c>
      <c r="M21" s="9"/>
      <c r="N21" s="9"/>
    </row>
    <row r="22" s="1" customFormat="1" ht="15" customHeight="1" spans="1:14">
      <c r="A22" s="9">
        <v>20</v>
      </c>
      <c r="B22" s="9" t="s">
        <v>15</v>
      </c>
      <c r="C22" s="9" t="s">
        <v>47</v>
      </c>
      <c r="D22" s="14" t="s">
        <v>81</v>
      </c>
      <c r="E22" s="9" t="s">
        <v>82</v>
      </c>
      <c r="F22" s="9" t="s">
        <v>50</v>
      </c>
      <c r="G22" s="9">
        <v>7</v>
      </c>
      <c r="H22" s="9">
        <f t="shared" si="0"/>
        <v>17.9487179487179</v>
      </c>
      <c r="I22" s="9">
        <v>84.17</v>
      </c>
      <c r="J22" s="9">
        <v>83.8</v>
      </c>
      <c r="K22" s="9">
        <f t="shared" si="1"/>
        <v>74.1813076923077</v>
      </c>
      <c r="L22" s="9" t="s">
        <v>83</v>
      </c>
      <c r="M22" s="9"/>
      <c r="N22" s="9"/>
    </row>
    <row r="23" s="1" customFormat="1" ht="15" customHeight="1" spans="1:14">
      <c r="A23" s="9">
        <v>21</v>
      </c>
      <c r="B23" s="9" t="s">
        <v>47</v>
      </c>
      <c r="C23" s="9" t="s">
        <v>16</v>
      </c>
      <c r="D23" s="9" t="s">
        <v>84</v>
      </c>
      <c r="E23" s="9" t="s">
        <v>85</v>
      </c>
      <c r="F23" s="9" t="s">
        <v>50</v>
      </c>
      <c r="G23" s="9">
        <v>6</v>
      </c>
      <c r="H23" s="9">
        <f t="shared" si="0"/>
        <v>15.3846153846154</v>
      </c>
      <c r="I23" s="9">
        <v>82.71</v>
      </c>
      <c r="J23" s="9">
        <v>83.8</v>
      </c>
      <c r="K23" s="9">
        <f t="shared" si="1"/>
        <v>72.7746923076923</v>
      </c>
      <c r="L23" s="9" t="s">
        <v>86</v>
      </c>
      <c r="M23" s="9"/>
      <c r="N23" s="9"/>
    </row>
    <row r="24" s="1" customFormat="1" ht="15" customHeight="1" spans="1:14">
      <c r="A24" s="9">
        <v>22</v>
      </c>
      <c r="B24" s="9" t="s">
        <v>47</v>
      </c>
      <c r="C24" s="9" t="s">
        <v>44</v>
      </c>
      <c r="D24" s="14" t="s">
        <v>87</v>
      </c>
      <c r="E24" s="9" t="s">
        <v>88</v>
      </c>
      <c r="F24" s="9" t="s">
        <v>50</v>
      </c>
      <c r="G24" s="9">
        <v>7</v>
      </c>
      <c r="H24" s="9">
        <f t="shared" si="0"/>
        <v>17.9487179487179</v>
      </c>
      <c r="I24" s="9">
        <v>80.94</v>
      </c>
      <c r="J24" s="9">
        <v>88</v>
      </c>
      <c r="K24" s="9">
        <f t="shared" si="1"/>
        <v>72.5503076923077</v>
      </c>
      <c r="L24" s="9" t="s">
        <v>89</v>
      </c>
      <c r="M24" s="9"/>
      <c r="N24" s="9"/>
    </row>
    <row r="25" s="1" customFormat="1" spans="1:14">
      <c r="A25" s="9">
        <v>23</v>
      </c>
      <c r="B25" s="9" t="s">
        <v>47</v>
      </c>
      <c r="C25" s="9"/>
      <c r="D25" s="14" t="s">
        <v>90</v>
      </c>
      <c r="E25" s="9" t="s">
        <v>91</v>
      </c>
      <c r="F25" s="9" t="s">
        <v>50</v>
      </c>
      <c r="G25" s="9">
        <v>6</v>
      </c>
      <c r="H25" s="9">
        <f t="shared" si="0"/>
        <v>15.3846153846154</v>
      </c>
      <c r="I25" s="9">
        <v>79.98</v>
      </c>
      <c r="J25" s="9">
        <v>84.7</v>
      </c>
      <c r="K25" s="9">
        <f t="shared" si="1"/>
        <v>70.9986923076923</v>
      </c>
      <c r="L25" s="9"/>
      <c r="M25" s="9"/>
      <c r="N25" s="9"/>
    </row>
    <row r="26" s="1" customFormat="1" ht="15" customHeight="1" spans="1:14">
      <c r="A26" s="9">
        <v>24</v>
      </c>
      <c r="B26" s="9" t="s">
        <v>22</v>
      </c>
      <c r="C26" s="9" t="s">
        <v>21</v>
      </c>
      <c r="D26" s="9" t="s">
        <v>92</v>
      </c>
      <c r="E26" s="9" t="s">
        <v>93</v>
      </c>
      <c r="F26" s="9" t="s">
        <v>19</v>
      </c>
      <c r="G26" s="9">
        <v>0</v>
      </c>
      <c r="H26" s="9">
        <f t="shared" si="0"/>
        <v>0</v>
      </c>
      <c r="I26" s="9">
        <v>82.48</v>
      </c>
      <c r="J26" s="9">
        <v>82.6</v>
      </c>
      <c r="K26" s="9">
        <f t="shared" si="1"/>
        <v>70.126</v>
      </c>
      <c r="L26" s="9" t="s">
        <v>69</v>
      </c>
      <c r="M26" s="9"/>
      <c r="N26" s="9"/>
    </row>
    <row r="27" s="1" customFormat="1" ht="15" customHeight="1" spans="1:14">
      <c r="A27" s="9">
        <v>25</v>
      </c>
      <c r="B27" s="9" t="s">
        <v>47</v>
      </c>
      <c r="C27" s="9" t="s">
        <v>21</v>
      </c>
      <c r="D27" s="9" t="s">
        <v>94</v>
      </c>
      <c r="E27" s="9" t="s">
        <v>95</v>
      </c>
      <c r="F27" s="9" t="s">
        <v>50</v>
      </c>
      <c r="G27" s="9">
        <v>11</v>
      </c>
      <c r="H27" s="9">
        <f t="shared" si="0"/>
        <v>28.2051282051282</v>
      </c>
      <c r="I27" s="9">
        <v>76.38</v>
      </c>
      <c r="J27" s="9">
        <v>82.5</v>
      </c>
      <c r="K27" s="9">
        <f t="shared" si="1"/>
        <v>70.0717692307692</v>
      </c>
      <c r="L27" s="9" t="s">
        <v>96</v>
      </c>
      <c r="M27" s="9"/>
      <c r="N27" s="9"/>
    </row>
    <row r="28" s="2" customFormat="1" ht="15" customHeight="1" spans="1:14">
      <c r="A28" s="10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="2" customFormat="1" ht="15" customHeight="1" spans="1:14">
      <c r="A29" s="10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="2" customFormat="1" ht="15" customHeight="1" spans="1:14">
      <c r="A30" s="10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="2" customFormat="1" ht="15" customHeight="1" spans="1:14">
      <c r="A31" s="10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="2" customFormat="1" ht="15" customHeight="1" spans="1:14">
      <c r="A32" s="10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="2" customFormat="1" ht="15" customHeight="1" spans="1:14">
      <c r="A33" s="10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ht="15" customHeight="1" spans="1:14">
      <c r="A34" s="10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ht="15" customHeight="1" spans="1:14">
      <c r="A35" s="10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ht="15" customHeight="1" spans="1:14">
      <c r="A36" s="10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ht="15" customHeight="1" spans="1:14">
      <c r="A37" s="10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ht="15" customHeight="1" spans="1:14">
      <c r="A38" s="10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ht="15" customHeight="1" spans="1:14">
      <c r="A39" s="10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ht="15" customHeight="1" spans="1:14">
      <c r="A40" s="10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ht="15" customHeight="1" spans="1:14">
      <c r="A41" s="10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ht="15" customHeight="1" spans="1:14">
      <c r="A42" s="10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ht="15" customHeight="1" spans="1:14">
      <c r="A43" s="10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ht="15" customHeight="1" spans="1:14">
      <c r="A44" s="10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ht="15" customHeight="1" spans="1:14">
      <c r="A45" s="10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ht="15" customHeight="1" spans="1:14">
      <c r="A46" s="10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ht="15" customHeight="1" spans="1:14">
      <c r="A47" s="10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ht="15" customHeight="1" spans="1:14">
      <c r="A48" s="10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ht="15" customHeight="1" spans="1:14">
      <c r="A49" s="10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ht="15" customHeight="1" spans="1:14">
      <c r="A50" s="10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>
      <c r="A51" s="6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>
      <c r="A52" s="6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1:14">
      <c r="A53" s="6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>
      <c r="A54" s="6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1:14">
      <c r="A55" s="6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1:14">
      <c r="A56" s="6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1:14">
      <c r="A57" s="6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1:14">
      <c r="A58" s="6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14">
      <c r="A59" s="6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>
      <c r="A60" s="6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>
      <c r="A61" s="6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1:14">
      <c r="A62" s="6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1:14">
      <c r="A63" s="6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</row>
    <row r="64" spans="1:14">
      <c r="A64" s="6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</row>
    <row r="65" spans="1:14">
      <c r="A65" s="6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  <row r="66" spans="1:14">
      <c r="A66" s="6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</row>
    <row r="67" spans="1:14">
      <c r="A67" s="6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</row>
    <row r="68" spans="1:14">
      <c r="A68" s="6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</row>
    <row r="69" spans="1:14">
      <c r="A69" s="6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1:14">
      <c r="A70" s="6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</row>
    <row r="71" spans="1:14">
      <c r="A71" s="6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</row>
    <row r="72" spans="1:14">
      <c r="A72" s="6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</row>
  </sheetData>
  <autoFilter ref="A2:N27">
    <sortState ref="A2:N27">
      <sortCondition ref="K2:K27" descending="1"/>
    </sortState>
    <extLst/>
  </autoFilter>
  <sortState ref="A3:L51">
    <sortCondition ref="B2"/>
  </sortState>
  <mergeCells count="1">
    <mergeCell ref="A1:N1"/>
  </mergeCells>
  <dataValidations count="1">
    <dataValidation type="list" allowBlank="1" showInputMessage="1" showErrorMessage="1" sqref="F3:F37 F39:F50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lx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奖助学金申请汇总表</vt:lpstr>
      <vt:lpstr>助学金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滕航</dc:creator>
  <cp:lastModifiedBy>其上</cp:lastModifiedBy>
  <dcterms:created xsi:type="dcterms:W3CDTF">2009-02-19T00:06:00Z</dcterms:created>
  <cp:lastPrinted>2019-04-11T08:13:00Z</cp:lastPrinted>
  <dcterms:modified xsi:type="dcterms:W3CDTF">2022-04-25T03:13:49Z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8EF981FEE7E540E7AC239FD0147AE2ED</vt:lpwstr>
  </property>
</Properties>
</file>