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  <sheet name="答辩情况" sheetId="3" r:id="rId2"/>
  </sheets>
  <definedNames>
    <definedName name="_xlnm.Print_Area" localSheetId="0">Sheet1!$A$1:$R$5</definedName>
  </definedNames>
  <calcPr calcId="144525"/>
</workbook>
</file>

<file path=xl/sharedStrings.xml><?xml version="1.0" encoding="utf-8"?>
<sst xmlns="http://schemas.openxmlformats.org/spreadsheetml/2006/main" count="219" uniqueCount="162">
  <si>
    <t xml:space="preserve"> 东南大学2022年江苏省省级三好学生、优秀学生干部申报人员名单汇总表</t>
  </si>
  <si>
    <t>序号</t>
  </si>
  <si>
    <t>申报项目</t>
  </si>
  <si>
    <t>姓名</t>
  </si>
  <si>
    <t>性别</t>
  </si>
  <si>
    <t>政治面貌</t>
  </si>
  <si>
    <t>民族</t>
  </si>
  <si>
    <t>学院</t>
  </si>
  <si>
    <t>专业</t>
  </si>
  <si>
    <t>学号</t>
  </si>
  <si>
    <t>评选当年所任职务</t>
  </si>
  <si>
    <t>评选当年专业排名(例：1/30）</t>
  </si>
  <si>
    <t>累计专业排名（例：1/30)</t>
  </si>
  <si>
    <t>曾获校级奖励情况（需注明获奖名称、获奖时间）</t>
  </si>
  <si>
    <t>所获荣誉称号</t>
  </si>
  <si>
    <t>素质分（21-22-1学期）</t>
  </si>
  <si>
    <t>答辩分</t>
  </si>
  <si>
    <t>综合得分（0.3*素质分+0.7*答辩分）</t>
  </si>
  <si>
    <t>备注</t>
  </si>
  <si>
    <t>江苏省三好学生</t>
  </si>
  <si>
    <t>张紫涵</t>
  </si>
  <si>
    <t>女</t>
  </si>
  <si>
    <t>中共党员</t>
  </si>
  <si>
    <t>汉族</t>
  </si>
  <si>
    <t>机械工程学院</t>
  </si>
  <si>
    <t>工业工程</t>
  </si>
  <si>
    <t>02618103</t>
  </si>
  <si>
    <t>026181班班长</t>
  </si>
  <si>
    <t>1/16</t>
  </si>
  <si>
    <r>
      <rPr>
        <sz val="14"/>
        <color theme="1"/>
        <rFont val="仿宋"/>
        <charset val="134"/>
      </rPr>
      <t>1、2019年12月2018-2019学年东南大学竞赛鼓励奖
2、2019年12月2019-2020学年单项奖（文化素质教育实践优秀奖）
3、2020年12月2019-2020学年学科竞赛奖
4、2021年1月2019-2020学年课程奖2项
5、2020年6月2019-2020学年</t>
    </r>
    <r>
      <rPr>
        <b/>
        <sz val="14"/>
        <color theme="1"/>
        <rFont val="仿宋"/>
        <charset val="134"/>
      </rPr>
      <t>诺得物流奖学金</t>
    </r>
    <r>
      <rPr>
        <sz val="14"/>
        <color theme="1"/>
        <rFont val="仿宋"/>
        <charset val="134"/>
      </rPr>
      <t xml:space="preserve">
6、2020年9月2019-2020学年</t>
    </r>
    <r>
      <rPr>
        <b/>
        <sz val="14"/>
        <color theme="1"/>
        <rFont val="仿宋"/>
        <charset val="134"/>
      </rPr>
      <t>国家奖学金</t>
    </r>
    <r>
      <rPr>
        <sz val="14"/>
        <color theme="1"/>
        <rFont val="仿宋"/>
        <charset val="134"/>
      </rPr>
      <t xml:space="preserve">
7、2021年1月2020-2021学年课程奖2项
8、2020年12月2020-2021学年单项奖（社会实践优秀奖）
9、2021年6月2020-2021学年</t>
    </r>
    <r>
      <rPr>
        <b/>
        <sz val="14"/>
        <color theme="1"/>
        <rFont val="仿宋"/>
        <charset val="134"/>
      </rPr>
      <t>苏州育才奖学金</t>
    </r>
    <r>
      <rPr>
        <sz val="14"/>
        <color theme="1"/>
        <rFont val="仿宋"/>
        <charset val="134"/>
      </rPr>
      <t xml:space="preserve">
10、2021年9月2020-2021学年</t>
    </r>
    <r>
      <rPr>
        <b/>
        <sz val="14"/>
        <color theme="1"/>
        <rFont val="仿宋"/>
        <charset val="134"/>
      </rPr>
      <t>校长奖学金</t>
    </r>
    <r>
      <rPr>
        <sz val="14"/>
        <color theme="1"/>
        <rFont val="仿宋"/>
        <charset val="134"/>
      </rPr>
      <t xml:space="preserve">
11、2021年10月2020-2021学年课程奖1项
12、2021年11月2021-2022学年</t>
    </r>
    <r>
      <rPr>
        <b/>
        <sz val="14"/>
        <color theme="1"/>
        <rFont val="仿宋"/>
        <charset val="134"/>
      </rPr>
      <t>何勤奋爱心基金奖学金</t>
    </r>
  </si>
  <si>
    <r>
      <rPr>
        <sz val="14"/>
        <color theme="1"/>
        <rFont val="仿宋"/>
        <charset val="134"/>
      </rPr>
      <t>1、2018年11月新任团支部书记培训班“优秀学员”
2、2019年3月2018-2019学年机械工程学院委员会“优秀干事”
3、2019年5月2018年度五四表彰“优秀团员”
4、2019年12月2019-2020学年南京南站地铁志愿者活动“优秀志愿者”
5、2020年5月2019年度</t>
    </r>
    <r>
      <rPr>
        <b/>
        <sz val="14"/>
        <color theme="1"/>
        <rFont val="仿宋"/>
        <charset val="134"/>
      </rPr>
      <t>五四表彰“优秀团干”</t>
    </r>
    <r>
      <rPr>
        <sz val="14"/>
        <color theme="1"/>
        <rFont val="仿宋"/>
        <charset val="134"/>
      </rPr>
      <t xml:space="preserve">
6、2020年9月迎新志愿服务“优秀志愿者”
7、2020年11月2020年</t>
    </r>
    <r>
      <rPr>
        <b/>
        <sz val="14"/>
        <color theme="1"/>
        <rFont val="仿宋"/>
        <charset val="134"/>
      </rPr>
      <t>东南大学暑期社会实践活动“十佳个人”</t>
    </r>
    <r>
      <rPr>
        <sz val="14"/>
        <color theme="1"/>
        <rFont val="仿宋"/>
        <charset val="134"/>
      </rPr>
      <t xml:space="preserve">
8、2020年11月中国青年报“全国百强优秀实践团队”负责人
9、2020年12月2019-2020学年</t>
    </r>
    <r>
      <rPr>
        <b/>
        <sz val="14"/>
        <color theme="1"/>
        <rFont val="仿宋"/>
        <charset val="134"/>
      </rPr>
      <t>东南大学“优秀学生干部”</t>
    </r>
    <r>
      <rPr>
        <sz val="14"/>
        <color theme="1"/>
        <rFont val="仿宋"/>
        <charset val="134"/>
      </rPr>
      <t xml:space="preserve">
10、2020年12月2019-2020学年</t>
    </r>
    <r>
      <rPr>
        <b/>
        <sz val="14"/>
        <color theme="1"/>
        <rFont val="仿宋"/>
        <charset val="134"/>
      </rPr>
      <t>东南大学“学习优秀生”</t>
    </r>
    <r>
      <rPr>
        <sz val="14"/>
        <color theme="1"/>
        <rFont val="仿宋"/>
        <charset val="134"/>
      </rPr>
      <t xml:space="preserve">
11、2021年9月2020-2021学年</t>
    </r>
    <r>
      <rPr>
        <b/>
        <sz val="14"/>
        <color theme="1"/>
        <rFont val="仿宋"/>
        <charset val="134"/>
      </rPr>
      <t>东南大学“优秀学生干部”</t>
    </r>
    <r>
      <rPr>
        <sz val="14"/>
        <color theme="1"/>
        <rFont val="仿宋"/>
        <charset val="134"/>
      </rPr>
      <t xml:space="preserve">
12、2021年11月东南大学第六期大学生骨干研习营“优秀营员”
13、2021年12月2020-2021学年</t>
    </r>
    <r>
      <rPr>
        <b/>
        <sz val="14"/>
        <color theme="1"/>
        <rFont val="仿宋"/>
        <charset val="134"/>
      </rPr>
      <t>东南大学“学习优秀生”</t>
    </r>
  </si>
  <si>
    <t>155/155</t>
  </si>
  <si>
    <t>拟推荐省三好学生</t>
  </si>
  <si>
    <t>江苏省优秀学生干部</t>
  </si>
  <si>
    <t>刘子龙</t>
  </si>
  <si>
    <t>男</t>
  </si>
  <si>
    <t>机械工程</t>
  </si>
  <si>
    <t>02018617</t>
  </si>
  <si>
    <t>机械工程学院本科生追梦党支部书记
党委学工部求是工作站站长
020186班班长</t>
  </si>
  <si>
    <t>17/160</t>
  </si>
  <si>
    <t>34/160</t>
  </si>
  <si>
    <t xml:space="preserve">2021.10 东南大学校长奖学金
2021.04朱斐孙绎奖助学金
2020.10 国家励志奖学金
2019.10 国家励志奖学金
</t>
  </si>
  <si>
    <t>2020-2021年度东南大学优秀本科生党员
2020-2021学年东南大学优秀学生干部
2019-2020学年东南大学优秀学生干部
2018-2019学年东南大学三好学生
2020年东南大学暑期社会实践优秀个人
2020年全国暑期社会实践优秀实践团队
2021年06月东南大学第二届党史国情大型知识竞赛 一等奖
2020年01月东南大学第十届创新体验竞赛校级三等奖
2019年6月东南大学第十八届结构竞赛校级三等奖
2021年7月机电控制技术课程奖
2020-2021学年志愿服务（单项）优秀奖
2019-2020学年社会工作（单项）优秀奖
2018-2019学年社会工作（单项）优秀奖
2019-2020学年“校文明宿舍”</t>
  </si>
  <si>
    <t>127/155</t>
  </si>
  <si>
    <t>拟推荐省学生干部</t>
  </si>
  <si>
    <t>马康</t>
  </si>
  <si>
    <t>中共预备党员</t>
  </si>
  <si>
    <t>02019425</t>
  </si>
  <si>
    <t>机械工程学院学生会主席团成员、东南大学国旗护卫队队长、020194班班长、机械工程学院2019级年级长</t>
  </si>
  <si>
    <t>13/152</t>
  </si>
  <si>
    <t>5/152</t>
  </si>
  <si>
    <t>1.2019-2020学年国家奖学金
2.2020-2021学年校长奖学金
3.2020-2021学年单项奖（社会工作优秀奖）
4.2021-2022学年志愿者服务优秀奖</t>
  </si>
  <si>
    <t>1.2019年9月 2019级新生军训优秀学员
2.2020年5月 优秀团员
3.2020年9月 2020年迎新志愿服务优秀志愿者
4.2020年12月 优秀学生干部
5.2021年3月 学生会学习研究部优秀负责人
6.2021年10月 第六期大学生骨干研习营优秀营员
7.2021年10月 三好学生
8.2021年10月 2021级新生军训优秀教官
9.2021年10月 2021年迎新志愿服务优秀志愿者
10.2021年11月 2021级新生军训杰出贡献奖
11.2022年4月 优秀团干</t>
  </si>
  <si>
    <t>27/27</t>
  </si>
  <si>
    <t>86.57</t>
  </si>
  <si>
    <t>罗璟玥</t>
  </si>
  <si>
    <t>共青团员</t>
  </si>
  <si>
    <t>02020305</t>
  </si>
  <si>
    <t>班长/团支部副书记</t>
  </si>
  <si>
    <t>16/150</t>
  </si>
  <si>
    <t>20/150</t>
  </si>
  <si>
    <t>2020-2021学年东南大学“至善学子”奖
2020-2021学年志愿者服务优秀奖</t>
  </si>
  <si>
    <t>2020-2021学年东南大学三好学生
2021年东南大学机械工程学院“优秀志愿者”
2021年东南大学优秀共青团干部
2020年东南大学优秀共青团员
2021年东南大学第三期志愿服务实践学堂“优秀营员”
2020级学生军训“优秀学员”
东南大学二星志愿者</t>
  </si>
  <si>
    <t>62/62</t>
  </si>
  <si>
    <t>马开元</t>
  </si>
  <si>
    <t>02019524</t>
  </si>
  <si>
    <t>机械工程学院主席团成员、020195团支部书记、G11213班班指导、机械工程学院宣传工作小组成员</t>
  </si>
  <si>
    <t>6/151</t>
  </si>
  <si>
    <t>2/151</t>
  </si>
  <si>
    <t>2020年12月 获2019至2020年度本专科生国家奖学金
2021年12月 获2020至2021年度本专科生国家奖学金
2021年4月 获东南大学第十七届“挑战杯”红色专项活动一等奖
2021年7月 获东南大学第十九届机械创新设计竞赛一等奖
2021年12月 获江苏省第十七届“挑战杯”红色专项活动三等奖</t>
  </si>
  <si>
    <t>2019年9月 获东南大学军训优秀学员
2020年5月 获东南大学“五四表彰”优秀团员
2020年11月 所在社会实践团队获“全国优秀实践团队”
2020年11月 获东南大学社会实践优秀个人
2020年12月 获东南大学三好学生
2020年12月 获机械工程学院优秀团支书
2021年5月 获东南大学“五四表彰”优秀团干部
2021年10月 获东南大学优秀学生干部
2021年12月 获东南大学学习优秀生</t>
  </si>
  <si>
    <t>18/27</t>
  </si>
  <si>
    <t>90.86</t>
  </si>
  <si>
    <t>苏文烨</t>
  </si>
  <si>
    <t>机械工程专业</t>
  </si>
  <si>
    <t xml:space="preserve">02020423 </t>
  </si>
  <si>
    <t>020204团支部书记，机械工程学院团委组织部副主任</t>
  </si>
  <si>
    <t>14/150</t>
  </si>
  <si>
    <t>18/150</t>
  </si>
  <si>
    <t>1.东南大学2020年度优秀团员（2021.5.4） 2.2020-2021学年东南大学三好学生（2021.10）3.2020-2021学年东南大学至善学子奖（2021.12） 4.2021年度东南大学优秀共青团干部（2022.4.7）</t>
  </si>
  <si>
    <t>1.军训优秀学员   2.优秀学生会成员</t>
  </si>
  <si>
    <t>56/62</t>
  </si>
  <si>
    <t>郑德俊</t>
  </si>
  <si>
    <t>02019415</t>
  </si>
  <si>
    <t>020194团支部组织委员</t>
  </si>
  <si>
    <t>15/152</t>
  </si>
  <si>
    <t>17/152</t>
  </si>
  <si>
    <t>2020.09 国家励志奖学金
2020.09 迎新志愿服务优秀志愿者
2021.09 国家励志奖学金
2021.12 体育活动优秀奖</t>
  </si>
  <si>
    <t>2020.09东南大学三好学生
2021.04 优秀共青团员</t>
  </si>
  <si>
    <t>16/27</t>
  </si>
  <si>
    <t>78.29</t>
  </si>
  <si>
    <t>赵迪</t>
  </si>
  <si>
    <t>02019210</t>
  </si>
  <si>
    <t>020192团支部书记、东南大学学生会权益服务部负责人、机械工程学院团委副部长</t>
  </si>
  <si>
    <t>24/152</t>
  </si>
  <si>
    <t>28/151</t>
  </si>
  <si>
    <t>2020.09，荣获2019-2020学年东南大学“三好学生”称号；
2021.05，在东南大学2020年度“五四表彰”中，荣获“优秀团干”称号；
2021.10，荣获2020-2021学年东南大学“优秀学生干部”称号；
2021.10，获“校长奖学金”。</t>
  </si>
  <si>
    <t>优秀学生干部、三好学生、优秀团员干部、优秀团支书、校学生会优秀干事、院学生会优秀干事</t>
  </si>
  <si>
    <t>8/27</t>
  </si>
  <si>
    <t>85</t>
  </si>
  <si>
    <t>万宇</t>
  </si>
  <si>
    <t>02020209</t>
  </si>
  <si>
    <t>无</t>
  </si>
  <si>
    <t>2/150</t>
  </si>
  <si>
    <t>2020-2021春季学期 王崎奖助学金
2020-2021学年 国家奖学金
2021-2022秋季学期 先导智能·王燕清奖学金
2020-2021学年 校“优秀学生干部”</t>
  </si>
  <si>
    <t>2020-2021秋季学期 军训“优秀营员”
2020-2021学年 院“优秀团员”
2020-2021学年 校“优秀学生干部”
2021-2022秋季学期 院“优秀志愿者”</t>
  </si>
  <si>
    <t>19/62</t>
  </si>
  <si>
    <t>杨文辉</t>
  </si>
  <si>
    <t>02019514</t>
  </si>
  <si>
    <t>学习委员</t>
  </si>
  <si>
    <t>4/152</t>
  </si>
  <si>
    <t>8/151</t>
  </si>
  <si>
    <t>2020-2021学年 单项奖（志愿者服务优秀奖）
2020-2021学年 颜景平教授暨弟子奖学基金  2020-2021学年 国家奖学金</t>
  </si>
  <si>
    <t>2021年4月 获得“优秀团员”称号
2021年10月 获得东南大学“三好学生”称号</t>
  </si>
  <si>
    <t>79.86</t>
  </si>
  <si>
    <t>孟令一</t>
  </si>
  <si>
    <t>预备党员</t>
  </si>
  <si>
    <t>汉</t>
  </si>
  <si>
    <t>02020522</t>
  </si>
  <si>
    <t>体育委员</t>
  </si>
  <si>
    <t>22/150</t>
  </si>
  <si>
    <t>19/150</t>
  </si>
  <si>
    <t>“至善学子”奖 2021-12</t>
  </si>
  <si>
    <t>至善学子</t>
  </si>
  <si>
    <t>24/62</t>
  </si>
  <si>
    <t>刘子轶</t>
  </si>
  <si>
    <t>群众</t>
  </si>
  <si>
    <t>02020325</t>
  </si>
  <si>
    <t>1/150</t>
  </si>
  <si>
    <t>2021年12月获得2020-2021学年东南大学”至善学子”奖、2021年5月获得东南大学大学生英语竞赛校级一等奖</t>
  </si>
  <si>
    <t>东南大学“至善学子”称号</t>
  </si>
  <si>
    <t>6/62</t>
  </si>
  <si>
    <t>辅导员签字：</t>
  </si>
  <si>
    <t>教务助理签字：</t>
  </si>
  <si>
    <t>党委副书记签字：</t>
  </si>
  <si>
    <t>学院盖章：</t>
  </si>
  <si>
    <t>日期：</t>
  </si>
  <si>
    <t>评审</t>
  </si>
  <si>
    <t>Q1_孟令一</t>
  </si>
  <si>
    <t>Q2_张紫涵</t>
  </si>
  <si>
    <t>Q3_万宇</t>
  </si>
  <si>
    <t>Q4_赵迪</t>
  </si>
  <si>
    <t>Q5_杨文辉</t>
  </si>
  <si>
    <t>Q6_罗璟玥</t>
  </si>
  <si>
    <t>Q7_刘子轶</t>
  </si>
  <si>
    <t>Q8_马康</t>
  </si>
  <si>
    <t>Q9_郑德俊</t>
  </si>
  <si>
    <t>Q10_苏文烨</t>
  </si>
  <si>
    <t>Q11_刘子龙</t>
  </si>
  <si>
    <t>Q12_马开元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</si>
  <si>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</si>
  <si>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</si>
  <si>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</si>
  <si>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</si>
  <si>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</si>
  <si>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</si>
  <si>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</si>
  <si>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</si>
  <si>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</si>
  <si>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最大值</t>
  </si>
  <si>
    <t>最小值</t>
  </si>
  <si>
    <t>平均分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</si>
</sst>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8"/>
      <color theme="1" tint="0.0499893185216834"/>
      <name val="仿宋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0.5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4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6" fillId="0" borderId="0" xfId="49" applyNumberFormat="1" applyFont="1" applyFill="1" applyAlignment="1">
      <alignment horizontal="left" vertical="center"/>
    </xf>
    <xf numFmtId="49" fontId="7" fillId="0" borderId="0" xfId="49" applyNumberFormat="1" applyFont="1" applyFill="1" applyAlignment="1">
      <alignment horizontal="left" vertical="center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abSelected="1" zoomScale="60" zoomScaleNormal="60" workbookViewId="0">
      <selection activeCell="M4" sqref="M4"/>
    </sheetView>
  </sheetViews>
  <sheetFormatPr defaultColWidth="9" defaultRowHeight="13.5"/>
  <cols>
    <col min="1" max="1" width="7" style="1" customWidth="1"/>
    <col min="2" max="2" width="11.7333333333333" style="1" customWidth="1"/>
    <col min="3" max="3" width="9.86666666666667" style="1" customWidth="1"/>
    <col min="4" max="4" width="7.06666666666667" style="1" customWidth="1"/>
    <col min="5" max="5" width="9.13333333333333" style="1" customWidth="1"/>
    <col min="6" max="6" width="8.33333333333333" style="1" customWidth="1"/>
    <col min="7" max="7" width="14.2666666666667" style="1" customWidth="1"/>
    <col min="8" max="8" width="14.3333333333333" style="10" customWidth="1"/>
    <col min="9" max="9" width="11.8666666666667" style="1" customWidth="1"/>
    <col min="10" max="10" width="13" style="1" customWidth="1"/>
    <col min="11" max="11" width="12" style="11" customWidth="1"/>
    <col min="12" max="12" width="10" style="11" customWidth="1"/>
    <col min="13" max="13" width="32.8666666666667" style="1" customWidth="1"/>
    <col min="14" max="14" width="34" style="1" customWidth="1"/>
    <col min="15" max="17" width="26.9333333333333" style="1" customWidth="1"/>
    <col min="18" max="16384" width="9" style="1"/>
  </cols>
  <sheetData>
    <row r="1" ht="24" customHeight="1" spans="1:1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="9" customFormat="1" ht="75" spans="1:1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8" t="s">
        <v>9</v>
      </c>
      <c r="J2" s="13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3" t="s">
        <v>18</v>
      </c>
    </row>
    <row r="3" s="9" customFormat="1" ht="409.5" spans="1:18">
      <c r="A3" s="13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18" t="s">
        <v>26</v>
      </c>
      <c r="J3" s="13" t="s">
        <v>27</v>
      </c>
      <c r="K3" s="20" t="s">
        <v>28</v>
      </c>
      <c r="L3" s="20" t="s">
        <v>28</v>
      </c>
      <c r="M3" s="21" t="s">
        <v>29</v>
      </c>
      <c r="N3" s="21" t="s">
        <v>30</v>
      </c>
      <c r="O3" s="19" t="s">
        <v>31</v>
      </c>
      <c r="P3" s="22">
        <v>95.29</v>
      </c>
      <c r="Q3" s="27">
        <v>96.7</v>
      </c>
      <c r="R3" s="28" t="s">
        <v>32</v>
      </c>
    </row>
    <row r="4" s="9" customFormat="1" ht="409.5" spans="1:18">
      <c r="A4" s="14">
        <v>2</v>
      </c>
      <c r="B4" s="13" t="s">
        <v>33</v>
      </c>
      <c r="C4" s="13" t="s">
        <v>34</v>
      </c>
      <c r="D4" s="13" t="s">
        <v>35</v>
      </c>
      <c r="E4" s="13" t="s">
        <v>22</v>
      </c>
      <c r="F4" s="13" t="s">
        <v>23</v>
      </c>
      <c r="G4" s="13" t="s">
        <v>24</v>
      </c>
      <c r="H4" s="13" t="s">
        <v>36</v>
      </c>
      <c r="I4" s="18" t="s">
        <v>37</v>
      </c>
      <c r="J4" s="13" t="s">
        <v>38</v>
      </c>
      <c r="K4" s="19" t="s">
        <v>39</v>
      </c>
      <c r="L4" s="19" t="s">
        <v>40</v>
      </c>
      <c r="M4" s="19" t="s">
        <v>41</v>
      </c>
      <c r="N4" s="21" t="s">
        <v>42</v>
      </c>
      <c r="O4" s="19" t="s">
        <v>43</v>
      </c>
      <c r="P4" s="22">
        <v>95</v>
      </c>
      <c r="Q4" s="27">
        <v>91.08</v>
      </c>
      <c r="R4" s="29" t="s">
        <v>44</v>
      </c>
    </row>
    <row r="5" s="9" customFormat="1" ht="337.5" spans="1:18">
      <c r="A5" s="14">
        <v>3</v>
      </c>
      <c r="B5" s="13" t="s">
        <v>33</v>
      </c>
      <c r="C5" s="13" t="s">
        <v>45</v>
      </c>
      <c r="D5" s="13" t="s">
        <v>35</v>
      </c>
      <c r="E5" s="13" t="s">
        <v>46</v>
      </c>
      <c r="F5" s="13" t="s">
        <v>23</v>
      </c>
      <c r="G5" s="13" t="s">
        <v>24</v>
      </c>
      <c r="H5" s="13" t="s">
        <v>36</v>
      </c>
      <c r="I5" s="18" t="s">
        <v>47</v>
      </c>
      <c r="J5" s="13" t="s">
        <v>48</v>
      </c>
      <c r="K5" s="19" t="s">
        <v>49</v>
      </c>
      <c r="L5" s="19" t="s">
        <v>50</v>
      </c>
      <c r="M5" s="23" t="s">
        <v>51</v>
      </c>
      <c r="N5" s="19" t="s">
        <v>52</v>
      </c>
      <c r="O5" s="20" t="s">
        <v>53</v>
      </c>
      <c r="P5" s="24" t="s">
        <v>54</v>
      </c>
      <c r="Q5" s="30">
        <v>90.6</v>
      </c>
      <c r="R5" s="28" t="s">
        <v>32</v>
      </c>
    </row>
    <row r="6" ht="114.75" spans="1:18">
      <c r="A6" s="14">
        <v>4</v>
      </c>
      <c r="B6" s="13" t="s">
        <v>19</v>
      </c>
      <c r="C6" s="13" t="s">
        <v>55</v>
      </c>
      <c r="D6" s="13" t="s">
        <v>21</v>
      </c>
      <c r="E6" s="13" t="s">
        <v>56</v>
      </c>
      <c r="F6" s="13" t="s">
        <v>23</v>
      </c>
      <c r="G6" s="13" t="s">
        <v>24</v>
      </c>
      <c r="H6" s="13" t="s">
        <v>36</v>
      </c>
      <c r="I6" s="18" t="s">
        <v>57</v>
      </c>
      <c r="J6" s="13" t="s">
        <v>58</v>
      </c>
      <c r="K6" s="19" t="s">
        <v>59</v>
      </c>
      <c r="L6" s="19" t="s">
        <v>60</v>
      </c>
      <c r="M6" s="25" t="s">
        <v>61</v>
      </c>
      <c r="N6" s="26" t="s">
        <v>62</v>
      </c>
      <c r="O6" s="19" t="s">
        <v>63</v>
      </c>
      <c r="P6" s="22">
        <v>84.57</v>
      </c>
      <c r="Q6" s="22">
        <v>89.2</v>
      </c>
      <c r="R6" s="14"/>
    </row>
    <row r="7" ht="337.5" spans="1:18">
      <c r="A7" s="14">
        <v>5</v>
      </c>
      <c r="B7" s="15" t="s">
        <v>19</v>
      </c>
      <c r="C7" s="13" t="s">
        <v>64</v>
      </c>
      <c r="D7" s="13" t="s">
        <v>35</v>
      </c>
      <c r="E7" s="13" t="s">
        <v>22</v>
      </c>
      <c r="F7" s="13" t="s">
        <v>23</v>
      </c>
      <c r="G7" s="13" t="s">
        <v>24</v>
      </c>
      <c r="H7" s="13" t="s">
        <v>36</v>
      </c>
      <c r="I7" s="18" t="s">
        <v>65</v>
      </c>
      <c r="J7" s="13" t="s">
        <v>66</v>
      </c>
      <c r="K7" s="19" t="s">
        <v>67</v>
      </c>
      <c r="L7" s="19" t="s">
        <v>68</v>
      </c>
      <c r="M7" s="19" t="s">
        <v>69</v>
      </c>
      <c r="N7" s="19" t="s">
        <v>70</v>
      </c>
      <c r="O7" s="20" t="s">
        <v>71</v>
      </c>
      <c r="P7" s="24" t="s">
        <v>72</v>
      </c>
      <c r="Q7" s="31">
        <v>83.6</v>
      </c>
      <c r="R7" s="14"/>
    </row>
    <row r="8" ht="150" spans="1:18">
      <c r="A8" s="14">
        <v>6</v>
      </c>
      <c r="B8" s="13" t="s">
        <v>33</v>
      </c>
      <c r="C8" s="13" t="s">
        <v>73</v>
      </c>
      <c r="D8" s="13" t="s">
        <v>35</v>
      </c>
      <c r="E8" s="13" t="s">
        <v>56</v>
      </c>
      <c r="F8" s="13" t="s">
        <v>23</v>
      </c>
      <c r="G8" s="13" t="s">
        <v>24</v>
      </c>
      <c r="H8" s="13" t="s">
        <v>74</v>
      </c>
      <c r="I8" s="18" t="s">
        <v>75</v>
      </c>
      <c r="J8" s="13" t="s">
        <v>76</v>
      </c>
      <c r="K8" s="19" t="s">
        <v>77</v>
      </c>
      <c r="L8" s="19" t="s">
        <v>78</v>
      </c>
      <c r="M8" s="23" t="s">
        <v>79</v>
      </c>
      <c r="N8" s="23" t="s">
        <v>80</v>
      </c>
      <c r="O8" s="19" t="s">
        <v>81</v>
      </c>
      <c r="P8" s="22">
        <v>80.71</v>
      </c>
      <c r="Q8" s="22">
        <v>83.6</v>
      </c>
      <c r="R8" s="14"/>
    </row>
    <row r="9" ht="131.25" spans="1:18">
      <c r="A9" s="13">
        <v>7</v>
      </c>
      <c r="B9" s="13"/>
      <c r="C9" s="13" t="s">
        <v>82</v>
      </c>
      <c r="D9" s="13"/>
      <c r="E9" s="13"/>
      <c r="F9" s="13"/>
      <c r="G9" s="13"/>
      <c r="H9" s="13" t="s">
        <v>36</v>
      </c>
      <c r="I9" s="18" t="s">
        <v>83</v>
      </c>
      <c r="J9" s="13" t="s">
        <v>84</v>
      </c>
      <c r="K9" s="19" t="s">
        <v>85</v>
      </c>
      <c r="L9" s="19" t="s">
        <v>86</v>
      </c>
      <c r="M9" s="19" t="s">
        <v>87</v>
      </c>
      <c r="N9" s="19" t="s">
        <v>88</v>
      </c>
      <c r="O9" s="20" t="s">
        <v>89</v>
      </c>
      <c r="P9" s="24" t="s">
        <v>90</v>
      </c>
      <c r="Q9" s="31">
        <v>75.6</v>
      </c>
      <c r="R9" s="13"/>
    </row>
    <row r="10" ht="206.25" spans="1:18">
      <c r="A10" s="14">
        <v>8</v>
      </c>
      <c r="B10" s="13" t="s">
        <v>33</v>
      </c>
      <c r="C10" s="13" t="s">
        <v>91</v>
      </c>
      <c r="D10" s="13" t="s">
        <v>35</v>
      </c>
      <c r="E10" s="13" t="s">
        <v>22</v>
      </c>
      <c r="F10" s="13" t="s">
        <v>23</v>
      </c>
      <c r="G10" s="13" t="s">
        <v>24</v>
      </c>
      <c r="H10" s="13" t="s">
        <v>36</v>
      </c>
      <c r="I10" s="18" t="s">
        <v>92</v>
      </c>
      <c r="J10" s="13" t="s">
        <v>93</v>
      </c>
      <c r="K10" s="19" t="s">
        <v>94</v>
      </c>
      <c r="L10" s="19" t="s">
        <v>95</v>
      </c>
      <c r="M10" s="19" t="s">
        <v>96</v>
      </c>
      <c r="N10" s="19" t="s">
        <v>97</v>
      </c>
      <c r="O10" s="20" t="s">
        <v>98</v>
      </c>
      <c r="P10" s="24" t="s">
        <v>99</v>
      </c>
      <c r="Q10" s="31">
        <v>68.4</v>
      </c>
      <c r="R10" s="14"/>
    </row>
    <row r="11" s="9" customFormat="1" ht="150" spans="1:18">
      <c r="A11" s="13">
        <v>9</v>
      </c>
      <c r="B11" s="13" t="s">
        <v>19</v>
      </c>
      <c r="C11" s="13" t="s">
        <v>100</v>
      </c>
      <c r="D11" s="13" t="s">
        <v>35</v>
      </c>
      <c r="E11" s="13" t="s">
        <v>56</v>
      </c>
      <c r="F11" s="13" t="s">
        <v>23</v>
      </c>
      <c r="G11" s="13" t="s">
        <v>24</v>
      </c>
      <c r="H11" s="13" t="s">
        <v>36</v>
      </c>
      <c r="I11" s="18" t="s">
        <v>101</v>
      </c>
      <c r="J11" s="13" t="s">
        <v>102</v>
      </c>
      <c r="K11" s="19" t="s">
        <v>103</v>
      </c>
      <c r="L11" s="19" t="s">
        <v>103</v>
      </c>
      <c r="M11" s="13" t="s">
        <v>104</v>
      </c>
      <c r="N11" s="19" t="s">
        <v>105</v>
      </c>
      <c r="O11" s="19" t="s">
        <v>106</v>
      </c>
      <c r="P11" s="22">
        <v>80.86</v>
      </c>
      <c r="Q11" s="22">
        <v>65.8</v>
      </c>
      <c r="R11" s="13"/>
    </row>
    <row r="12" ht="93.75" spans="1:18">
      <c r="A12" s="14">
        <v>10</v>
      </c>
      <c r="B12" s="14"/>
      <c r="C12" s="13" t="s">
        <v>107</v>
      </c>
      <c r="D12" s="13" t="s">
        <v>35</v>
      </c>
      <c r="E12" s="13" t="s">
        <v>46</v>
      </c>
      <c r="F12" s="13" t="s">
        <v>23</v>
      </c>
      <c r="G12" s="13" t="s">
        <v>24</v>
      </c>
      <c r="H12" s="13" t="s">
        <v>36</v>
      </c>
      <c r="I12" s="18" t="s">
        <v>108</v>
      </c>
      <c r="J12" s="13" t="s">
        <v>109</v>
      </c>
      <c r="K12" s="19" t="s">
        <v>110</v>
      </c>
      <c r="L12" s="19" t="s">
        <v>111</v>
      </c>
      <c r="M12" s="19" t="s">
        <v>112</v>
      </c>
      <c r="N12" s="19" t="s">
        <v>113</v>
      </c>
      <c r="O12" s="20" t="s">
        <v>98</v>
      </c>
      <c r="P12" s="24" t="s">
        <v>114</v>
      </c>
      <c r="Q12" s="31">
        <v>64.8</v>
      </c>
      <c r="R12" s="14"/>
    </row>
    <row r="13" ht="37.5" spans="1:18">
      <c r="A13" s="13">
        <v>11</v>
      </c>
      <c r="B13" s="13" t="s">
        <v>19</v>
      </c>
      <c r="C13" s="13" t="s">
        <v>115</v>
      </c>
      <c r="D13" s="13" t="s">
        <v>35</v>
      </c>
      <c r="E13" s="13" t="s">
        <v>116</v>
      </c>
      <c r="F13" s="13" t="s">
        <v>117</v>
      </c>
      <c r="G13" s="13" t="s">
        <v>24</v>
      </c>
      <c r="H13" s="13" t="s">
        <v>74</v>
      </c>
      <c r="I13" s="18" t="s">
        <v>118</v>
      </c>
      <c r="J13" s="13" t="s">
        <v>119</v>
      </c>
      <c r="K13" s="19" t="s">
        <v>120</v>
      </c>
      <c r="L13" s="19" t="s">
        <v>121</v>
      </c>
      <c r="M13" s="19" t="s">
        <v>122</v>
      </c>
      <c r="N13" s="19" t="s">
        <v>123</v>
      </c>
      <c r="O13" s="19" t="s">
        <v>124</v>
      </c>
      <c r="P13" s="22">
        <v>74.29</v>
      </c>
      <c r="Q13" s="22">
        <v>63.6</v>
      </c>
      <c r="R13" s="13"/>
    </row>
    <row r="14" ht="75" spans="1:18">
      <c r="A14" s="14">
        <v>12</v>
      </c>
      <c r="B14" s="13" t="s">
        <v>19</v>
      </c>
      <c r="C14" s="13" t="s">
        <v>125</v>
      </c>
      <c r="D14" s="13" t="s">
        <v>35</v>
      </c>
      <c r="E14" s="13" t="s">
        <v>126</v>
      </c>
      <c r="F14" s="13" t="s">
        <v>117</v>
      </c>
      <c r="G14" s="13" t="s">
        <v>24</v>
      </c>
      <c r="H14" s="13" t="s">
        <v>36</v>
      </c>
      <c r="I14" s="18" t="s">
        <v>127</v>
      </c>
      <c r="J14" s="13" t="s">
        <v>102</v>
      </c>
      <c r="K14" s="19" t="s">
        <v>128</v>
      </c>
      <c r="L14" s="19" t="s">
        <v>128</v>
      </c>
      <c r="M14" s="19" t="s">
        <v>129</v>
      </c>
      <c r="N14" s="19" t="s">
        <v>130</v>
      </c>
      <c r="O14" s="19" t="s">
        <v>131</v>
      </c>
      <c r="P14" s="22">
        <v>77.14</v>
      </c>
      <c r="Q14" s="22">
        <v>56.9</v>
      </c>
      <c r="R14" s="14"/>
    </row>
    <row r="15" ht="18.75" spans="1:18">
      <c r="A15" s="14"/>
      <c r="B15" s="13"/>
      <c r="C15" s="13"/>
      <c r="D15" s="13"/>
      <c r="E15" s="13"/>
      <c r="F15" s="13"/>
      <c r="G15" s="13"/>
      <c r="H15" s="13"/>
      <c r="I15" s="18"/>
      <c r="J15" s="13"/>
      <c r="K15" s="19"/>
      <c r="L15" s="19"/>
      <c r="M15" s="19"/>
      <c r="N15" s="19"/>
      <c r="O15" s="19"/>
      <c r="P15" s="19"/>
      <c r="Q15" s="19"/>
      <c r="R15" s="14"/>
    </row>
    <row r="17" ht="14.25" spans="1:23">
      <c r="A17" s="16" t="s">
        <v>132</v>
      </c>
      <c r="B17" s="16"/>
      <c r="C17" s="16"/>
      <c r="D17" s="16" t="s">
        <v>133</v>
      </c>
      <c r="E17" s="16"/>
      <c r="F17" s="16"/>
      <c r="G17" s="16" t="s">
        <v>134</v>
      </c>
      <c r="H17" s="16"/>
      <c r="I17" s="16" t="s">
        <v>135</v>
      </c>
      <c r="J17" s="16"/>
      <c r="K17" s="16" t="s">
        <v>136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9" ht="14.25" spans="1:1">
      <c r="A19" s="17"/>
    </row>
  </sheetData>
  <sortState ref="A3:S14">
    <sortCondition ref="Q3" descending="1"/>
  </sortState>
  <mergeCells count="1">
    <mergeCell ref="A1:R1"/>
  </mergeCells>
  <dataValidations count="1">
    <dataValidation type="list" allowBlank="1" showInputMessage="1" showErrorMessage="1" sqref="B3:B6 B8:B15">
      <formula1>"江苏省三好学生,江苏省优秀学生干部"</formula1>
    </dataValidation>
  </dataValidations>
  <pageMargins left="0.699305555555556" right="0.699305555555556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C32" sqref="C32"/>
    </sheetView>
  </sheetViews>
  <sheetFormatPr defaultColWidth="9" defaultRowHeight="14.25"/>
  <cols>
    <col min="1" max="1" width="9.86666666666667" style="1" customWidth="1"/>
    <col min="2" max="3" width="10.125" style="1" customWidth="1"/>
    <col min="4" max="5" width="8.25" style="1" customWidth="1"/>
    <col min="6" max="8" width="10.125" customWidth="1"/>
    <col min="9" max="9" width="8.25" customWidth="1"/>
    <col min="10" max="10" width="10.125" customWidth="1"/>
    <col min="11" max="13" width="11.25" customWidth="1"/>
  </cols>
  <sheetData>
    <row r="1" spans="1:14">
      <c r="A1" s="2" t="s">
        <v>137</v>
      </c>
      <c r="B1" s="3" t="s">
        <v>138</v>
      </c>
      <c r="C1" s="3" t="s">
        <v>139</v>
      </c>
      <c r="D1" s="3" t="s">
        <v>140</v>
      </c>
      <c r="E1" s="3" t="s">
        <v>141</v>
      </c>
      <c r="F1" s="3" t="s">
        <v>142</v>
      </c>
      <c r="G1" s="3" t="s">
        <v>143</v>
      </c>
      <c r="H1" s="3" t="s">
        <v>144</v>
      </c>
      <c r="I1" s="3" t="s">
        <v>145</v>
      </c>
      <c r="J1" s="3" t="s">
        <v>146</v>
      </c>
      <c r="K1" s="3" t="s">
        <v>147</v>
      </c>
      <c r="L1" s="3" t="s">
        <v>148</v>
      </c>
      <c r="M1" s="3" t="s">
        <v>149</v>
      </c>
      <c r="N1" s="8"/>
    </row>
    <row r="2" spans="1:14">
      <c r="A2" s="4" t="s">
        <v>150</v>
      </c>
      <c r="B2" s="5">
        <v>70</v>
      </c>
      <c r="C2" s="5">
        <v>90</v>
      </c>
      <c r="D2" s="5">
        <v>70</v>
      </c>
      <c r="E2" s="5">
        <v>80</v>
      </c>
      <c r="F2" s="5">
        <v>70</v>
      </c>
      <c r="G2" s="5">
        <v>80</v>
      </c>
      <c r="H2" s="5">
        <v>70</v>
      </c>
      <c r="I2" s="5">
        <v>80</v>
      </c>
      <c r="J2" s="5">
        <v>70</v>
      </c>
      <c r="K2" s="5">
        <v>80</v>
      </c>
      <c r="L2" s="5">
        <v>90</v>
      </c>
      <c r="M2" s="5">
        <v>90</v>
      </c>
      <c r="N2" s="8"/>
    </row>
    <row r="3" spans="1:14">
      <c r="A3" s="4" t="s">
        <v>151</v>
      </c>
      <c r="B3" s="5">
        <v>70</v>
      </c>
      <c r="C3" s="5">
        <v>100</v>
      </c>
      <c r="D3" s="5">
        <v>70</v>
      </c>
      <c r="E3" s="5">
        <v>80</v>
      </c>
      <c r="F3" s="5">
        <v>70</v>
      </c>
      <c r="G3" s="5">
        <v>80</v>
      </c>
      <c r="H3" s="5">
        <v>70</v>
      </c>
      <c r="I3" s="5">
        <v>80</v>
      </c>
      <c r="J3" s="5">
        <v>70</v>
      </c>
      <c r="K3" s="5">
        <v>70</v>
      </c>
      <c r="L3" s="5">
        <v>100</v>
      </c>
      <c r="M3" s="5">
        <v>90</v>
      </c>
      <c r="N3" s="8"/>
    </row>
    <row r="4" spans="1:14">
      <c r="A4" s="4" t="s">
        <v>152</v>
      </c>
      <c r="B4" s="5">
        <v>75</v>
      </c>
      <c r="C4" s="5">
        <v>98</v>
      </c>
      <c r="D4" s="5">
        <v>83</v>
      </c>
      <c r="E4" s="5">
        <v>90</v>
      </c>
      <c r="F4" s="5">
        <v>82</v>
      </c>
      <c r="G4" s="5">
        <v>85</v>
      </c>
      <c r="H4" s="5">
        <v>78</v>
      </c>
      <c r="I4" s="5">
        <v>93</v>
      </c>
      <c r="J4" s="5">
        <v>86</v>
      </c>
      <c r="K4" s="5">
        <v>85</v>
      </c>
      <c r="L4" s="5">
        <v>96</v>
      </c>
      <c r="M4" s="5">
        <v>94</v>
      </c>
      <c r="N4" s="8"/>
    </row>
    <row r="5" spans="1:14">
      <c r="A5" s="4" t="s">
        <v>153</v>
      </c>
      <c r="B5" s="5">
        <v>80</v>
      </c>
      <c r="C5" s="5">
        <v>96</v>
      </c>
      <c r="D5" s="5">
        <v>88</v>
      </c>
      <c r="E5" s="5">
        <v>93</v>
      </c>
      <c r="F5" s="5">
        <v>90</v>
      </c>
      <c r="G5" s="5">
        <v>92</v>
      </c>
      <c r="H5" s="5">
        <v>80</v>
      </c>
      <c r="I5" s="5">
        <v>93</v>
      </c>
      <c r="J5" s="5">
        <v>93</v>
      </c>
      <c r="K5" s="5">
        <v>90</v>
      </c>
      <c r="L5" s="5">
        <v>96</v>
      </c>
      <c r="M5" s="5">
        <v>95</v>
      </c>
      <c r="N5" s="8"/>
    </row>
    <row r="6" spans="1:14">
      <c r="A6" s="4" t="s">
        <v>154</v>
      </c>
      <c r="B6" s="5">
        <v>61</v>
      </c>
      <c r="C6" s="5">
        <v>98</v>
      </c>
      <c r="D6" s="5">
        <v>80</v>
      </c>
      <c r="E6" s="5">
        <v>71</v>
      </c>
      <c r="F6" s="5">
        <v>82</v>
      </c>
      <c r="G6" s="5">
        <v>73</v>
      </c>
      <c r="H6" s="5">
        <v>77</v>
      </c>
      <c r="I6" s="5">
        <v>89</v>
      </c>
      <c r="J6" s="5">
        <v>70</v>
      </c>
      <c r="K6" s="5">
        <v>65</v>
      </c>
      <c r="L6" s="5">
        <v>94</v>
      </c>
      <c r="M6" s="5">
        <v>86</v>
      </c>
      <c r="N6" s="8"/>
    </row>
    <row r="7" spans="1:14">
      <c r="A7" s="4" t="s">
        <v>155</v>
      </c>
      <c r="B7" s="5">
        <v>70</v>
      </c>
      <c r="C7" s="5">
        <v>95</v>
      </c>
      <c r="D7" s="5">
        <v>75</v>
      </c>
      <c r="E7" s="5">
        <v>80</v>
      </c>
      <c r="F7" s="5">
        <v>70</v>
      </c>
      <c r="G7" s="5">
        <v>80</v>
      </c>
      <c r="H7" s="5">
        <v>75</v>
      </c>
      <c r="I7" s="5">
        <v>80</v>
      </c>
      <c r="J7" s="5">
        <v>70</v>
      </c>
      <c r="K7" s="5">
        <v>70</v>
      </c>
      <c r="L7" s="5">
        <v>95</v>
      </c>
      <c r="M7" s="5">
        <v>85</v>
      </c>
      <c r="N7" s="8"/>
    </row>
    <row r="8" spans="1:14">
      <c r="A8" s="4" t="s">
        <v>156</v>
      </c>
      <c r="B8" s="5">
        <v>75</v>
      </c>
      <c r="C8" s="5">
        <v>95</v>
      </c>
      <c r="D8" s="5">
        <v>80</v>
      </c>
      <c r="E8" s="5">
        <v>85</v>
      </c>
      <c r="F8" s="5">
        <v>80</v>
      </c>
      <c r="G8" s="5">
        <v>85</v>
      </c>
      <c r="H8" s="5">
        <v>75</v>
      </c>
      <c r="I8" s="5">
        <v>86</v>
      </c>
      <c r="J8" s="5">
        <v>80</v>
      </c>
      <c r="K8" s="5">
        <v>80</v>
      </c>
      <c r="L8" s="5">
        <v>95</v>
      </c>
      <c r="M8" s="5">
        <v>89</v>
      </c>
      <c r="N8" s="8"/>
    </row>
    <row r="9" spans="1:14">
      <c r="A9" s="4" t="s">
        <v>157</v>
      </c>
      <c r="B9" s="5">
        <v>80</v>
      </c>
      <c r="C9" s="5">
        <v>95</v>
      </c>
      <c r="D9" s="5">
        <v>90</v>
      </c>
      <c r="E9" s="5">
        <v>92</v>
      </c>
      <c r="F9" s="5">
        <v>94</v>
      </c>
      <c r="G9" s="5">
        <v>90</v>
      </c>
      <c r="H9" s="5">
        <v>85</v>
      </c>
      <c r="I9" s="5">
        <v>98</v>
      </c>
      <c r="J9" s="5">
        <v>90</v>
      </c>
      <c r="K9" s="5">
        <v>90</v>
      </c>
      <c r="L9" s="5">
        <v>99</v>
      </c>
      <c r="M9" s="5">
        <v>99</v>
      </c>
      <c r="N9" s="8"/>
    </row>
    <row r="10" spans="1:14">
      <c r="A10" s="4" t="s">
        <v>158</v>
      </c>
      <c r="B10" s="5">
        <v>80</v>
      </c>
      <c r="C10" s="5">
        <v>90</v>
      </c>
      <c r="D10" s="5">
        <v>90</v>
      </c>
      <c r="E10" s="5">
        <v>88</v>
      </c>
      <c r="F10" s="5">
        <v>85</v>
      </c>
      <c r="G10" s="5">
        <v>95</v>
      </c>
      <c r="H10" s="5">
        <v>88</v>
      </c>
      <c r="I10" s="5">
        <v>85</v>
      </c>
      <c r="J10" s="5">
        <v>82</v>
      </c>
      <c r="K10" s="5">
        <v>90</v>
      </c>
      <c r="L10" s="5">
        <v>90</v>
      </c>
      <c r="M10" s="5">
        <v>92</v>
      </c>
      <c r="N10" s="8"/>
    </row>
    <row r="11" spans="1:14">
      <c r="A11" s="4" t="s">
        <v>159</v>
      </c>
      <c r="B11" s="6">
        <f t="shared" ref="B11:M11" si="0">MAX(B2:B10)</f>
        <v>80</v>
      </c>
      <c r="C11" s="6">
        <f t="shared" si="0"/>
        <v>100</v>
      </c>
      <c r="D11" s="6">
        <f t="shared" si="0"/>
        <v>90</v>
      </c>
      <c r="E11" s="6">
        <f t="shared" si="0"/>
        <v>93</v>
      </c>
      <c r="F11" s="6">
        <f t="shared" si="0"/>
        <v>94</v>
      </c>
      <c r="G11" s="6">
        <f t="shared" si="0"/>
        <v>95</v>
      </c>
      <c r="H11" s="6">
        <f t="shared" si="0"/>
        <v>88</v>
      </c>
      <c r="I11" s="6">
        <f t="shared" si="0"/>
        <v>98</v>
      </c>
      <c r="J11" s="6">
        <f t="shared" si="0"/>
        <v>93</v>
      </c>
      <c r="K11" s="6">
        <f t="shared" si="0"/>
        <v>90</v>
      </c>
      <c r="L11" s="6">
        <f t="shared" si="0"/>
        <v>100</v>
      </c>
      <c r="M11" s="6">
        <f t="shared" si="0"/>
        <v>99</v>
      </c>
      <c r="N11" s="8"/>
    </row>
    <row r="12" spans="1:14">
      <c r="A12" s="4" t="s">
        <v>160</v>
      </c>
      <c r="B12" s="6">
        <f t="shared" ref="B12:M12" si="1">MIN(B2:B11)</f>
        <v>61</v>
      </c>
      <c r="C12" s="6">
        <f t="shared" si="1"/>
        <v>90</v>
      </c>
      <c r="D12" s="6">
        <f t="shared" si="1"/>
        <v>70</v>
      </c>
      <c r="E12" s="6">
        <f t="shared" si="1"/>
        <v>71</v>
      </c>
      <c r="F12" s="6">
        <f t="shared" si="1"/>
        <v>70</v>
      </c>
      <c r="G12" s="6">
        <f t="shared" si="1"/>
        <v>73</v>
      </c>
      <c r="H12" s="6">
        <f t="shared" si="1"/>
        <v>70</v>
      </c>
      <c r="I12" s="6">
        <f t="shared" si="1"/>
        <v>80</v>
      </c>
      <c r="J12" s="6">
        <f t="shared" si="1"/>
        <v>70</v>
      </c>
      <c r="K12" s="6">
        <f t="shared" si="1"/>
        <v>65</v>
      </c>
      <c r="L12" s="6">
        <f t="shared" si="1"/>
        <v>90</v>
      </c>
      <c r="M12" s="6">
        <f t="shared" si="1"/>
        <v>85</v>
      </c>
      <c r="N12" s="8"/>
    </row>
    <row r="13" spans="1:14">
      <c r="A13" s="6" t="s">
        <v>161</v>
      </c>
      <c r="B13" s="7">
        <f t="shared" ref="B13:M13" si="2">(B2+B3+B4+B5+B6+B7+B8+B9+B10-B11-B12)/7</f>
        <v>74.2857142857143</v>
      </c>
      <c r="C13" s="7">
        <f t="shared" si="2"/>
        <v>95.2857142857143</v>
      </c>
      <c r="D13" s="7">
        <f t="shared" si="2"/>
        <v>80.8571428571429</v>
      </c>
      <c r="E13" s="7">
        <f t="shared" si="2"/>
        <v>85</v>
      </c>
      <c r="F13" s="7">
        <f t="shared" si="2"/>
        <v>79.8571428571429</v>
      </c>
      <c r="G13" s="7">
        <f t="shared" si="2"/>
        <v>84.5714285714286</v>
      </c>
      <c r="H13" s="7">
        <f t="shared" si="2"/>
        <v>77.1428571428571</v>
      </c>
      <c r="I13" s="7">
        <f t="shared" si="2"/>
        <v>86.5714285714286</v>
      </c>
      <c r="J13" s="7">
        <f t="shared" si="2"/>
        <v>78.2857142857143</v>
      </c>
      <c r="K13" s="7">
        <f t="shared" si="2"/>
        <v>80.7142857142857</v>
      </c>
      <c r="L13" s="7">
        <f t="shared" si="2"/>
        <v>95</v>
      </c>
      <c r="M13" s="7">
        <f t="shared" si="2"/>
        <v>90.8571428571429</v>
      </c>
      <c r="N13" s="8"/>
    </row>
    <row r="14" spans="1:5">
      <c r="A14"/>
      <c r="B14"/>
      <c r="C14"/>
      <c r="D14"/>
      <c r="E14"/>
    </row>
    <row r="15" spans="1:5">
      <c r="A15"/>
      <c r="B15"/>
      <c r="C15"/>
      <c r="D15"/>
      <c r="E15"/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/>
      <c r="B18"/>
      <c r="C18"/>
      <c r="D18"/>
      <c r="E18"/>
    </row>
    <row r="19" spans="1:5">
      <c r="A19"/>
      <c r="B19"/>
      <c r="C19"/>
      <c r="D19"/>
      <c r="E19"/>
    </row>
    <row r="20" spans="1:5">
      <c r="A20"/>
      <c r="B20"/>
      <c r="C20"/>
      <c r="D20"/>
      <c r="E20"/>
    </row>
    <row r="21" spans="1:5">
      <c r="A21"/>
      <c r="B21"/>
      <c r="C21"/>
      <c r="D21"/>
      <c r="E21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/>
      <c r="B24"/>
      <c r="C24"/>
      <c r="D24"/>
      <c r="E24"/>
    </row>
    <row r="25" spans="1:5">
      <c r="A25"/>
      <c r="B25"/>
      <c r="C25"/>
      <c r="D25"/>
      <c r="E25"/>
    </row>
    <row r="26" spans="1:5">
      <c r="A26"/>
      <c r="B26"/>
      <c r="C26"/>
      <c r="D26"/>
      <c r="E26"/>
    </row>
  </sheetData>
  <sortState ref="A3:G14">
    <sortCondition ref="F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答辩情况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其上</cp:lastModifiedBy>
  <dcterms:created xsi:type="dcterms:W3CDTF">2017-04-06T06:21:00Z</dcterms:created>
  <cp:lastPrinted>2017-04-10T09:29:00Z</cp:lastPrinted>
  <dcterms:modified xsi:type="dcterms:W3CDTF">2022-04-15T02:25:17Z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E5DA37E408554FCF998C3BFB92897365</vt:lpwstr>
  </property>
</Properties>
</file>