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三好学生" sheetId="1" r:id="rId1"/>
    <sheet name="三好学生标兵" sheetId="2" r:id="rId2"/>
    <sheet name="优秀学生干部" sheetId="3" r:id="rId3"/>
  </sheets>
  <calcPr calcId="144525"/>
</workbook>
</file>

<file path=xl/sharedStrings.xml><?xml version="1.0" encoding="utf-8"?>
<sst xmlns="http://schemas.openxmlformats.org/spreadsheetml/2006/main" count="215" uniqueCount="103">
  <si>
    <t>序号</t>
  </si>
  <si>
    <t>申请荣誉</t>
  </si>
  <si>
    <t>学号</t>
  </si>
  <si>
    <t>姓名</t>
  </si>
  <si>
    <t>绩点</t>
  </si>
  <si>
    <t>首修平均分</t>
  </si>
  <si>
    <t>卫生分</t>
  </si>
  <si>
    <t>体育成绩（上/下）</t>
  </si>
  <si>
    <t>体育平均成绩</t>
  </si>
  <si>
    <t>素质分</t>
  </si>
  <si>
    <t>折算素质分</t>
  </si>
  <si>
    <t>行为考评等级</t>
  </si>
  <si>
    <t>班级投票（赞成人数/班级总人数）</t>
  </si>
  <si>
    <t>综合评分</t>
  </si>
  <si>
    <t>拟推荐</t>
  </si>
  <si>
    <t>“三好学生”</t>
  </si>
  <si>
    <t>02019425</t>
  </si>
  <si>
    <t>马康</t>
  </si>
  <si>
    <t>86/82</t>
  </si>
  <si>
    <t>优</t>
  </si>
  <si>
    <t>20/25</t>
  </si>
  <si>
    <t>推荐</t>
  </si>
  <si>
    <t>02019225</t>
  </si>
  <si>
    <t>许成奥</t>
  </si>
  <si>
    <t>87/100</t>
  </si>
  <si>
    <t>26/26</t>
  </si>
  <si>
    <t>02019511</t>
  </si>
  <si>
    <t>易政</t>
  </si>
  <si>
    <t>95/89</t>
  </si>
  <si>
    <t>18/25</t>
  </si>
  <si>
    <t>02019202</t>
  </si>
  <si>
    <t>张茜贝</t>
  </si>
  <si>
    <t>95/93.5</t>
  </si>
  <si>
    <t>90/86</t>
  </si>
  <si>
    <t>02019402</t>
  </si>
  <si>
    <t>刘奕杉</t>
  </si>
  <si>
    <t>82.990</t>
  </si>
  <si>
    <t>85/90</t>
  </si>
  <si>
    <t>19/25</t>
  </si>
  <si>
    <t>02019514</t>
  </si>
  <si>
    <t>杨文辉</t>
  </si>
  <si>
    <t>91/86</t>
  </si>
  <si>
    <t>02019611</t>
  </si>
  <si>
    <t>郭铭轩</t>
  </si>
  <si>
    <t>88/90</t>
  </si>
  <si>
    <t>17/25</t>
  </si>
  <si>
    <t>02619117</t>
  </si>
  <si>
    <t>魏子琦</t>
  </si>
  <si>
    <t>87.8681</t>
  </si>
  <si>
    <t>89/97</t>
  </si>
  <si>
    <t>20/20</t>
  </si>
  <si>
    <t>02019502</t>
  </si>
  <si>
    <t>吴寒</t>
  </si>
  <si>
    <t>97/95</t>
  </si>
  <si>
    <t>02019102</t>
  </si>
  <si>
    <t>冯若昕</t>
  </si>
  <si>
    <t>98/100</t>
  </si>
  <si>
    <t>23/25</t>
  </si>
  <si>
    <t>02019325</t>
  </si>
  <si>
    <t>程思哲</t>
  </si>
  <si>
    <t>25/25</t>
  </si>
  <si>
    <t>02019620</t>
  </si>
  <si>
    <t>宋雨昂</t>
  </si>
  <si>
    <t>96/86</t>
  </si>
  <si>
    <t>02019501</t>
  </si>
  <si>
    <t>赵鱼汐</t>
  </si>
  <si>
    <t>87/89</t>
  </si>
  <si>
    <t>02019406</t>
  </si>
  <si>
    <t>祝忠博</t>
  </si>
  <si>
    <t>91/90</t>
  </si>
  <si>
    <t>02019407</t>
  </si>
  <si>
    <t>蔡鑫磊</t>
  </si>
  <si>
    <t>83/96</t>
  </si>
  <si>
    <t>02019214</t>
  </si>
  <si>
    <t>高飞</t>
  </si>
  <si>
    <t>85/92</t>
  </si>
  <si>
    <t>02019308</t>
  </si>
  <si>
    <t>王汀渊</t>
  </si>
  <si>
    <t>02019404</t>
  </si>
  <si>
    <t>刘霄汉</t>
  </si>
  <si>
    <t>83/91</t>
  </si>
  <si>
    <t>02019226</t>
  </si>
  <si>
    <t>张世锬</t>
  </si>
  <si>
    <t>91/91</t>
  </si>
  <si>
    <t>三好学生标兵</t>
  </si>
  <si>
    <t>02019618</t>
  </si>
  <si>
    <t>陈信达</t>
  </si>
  <si>
    <t>95/100</t>
  </si>
  <si>
    <t>21/25</t>
  </si>
  <si>
    <t>“优秀学生干部”</t>
  </si>
  <si>
    <t>02019524</t>
  </si>
  <si>
    <t>马开元</t>
  </si>
  <si>
    <t>83/81</t>
  </si>
  <si>
    <t>16/25</t>
  </si>
  <si>
    <t>02019210</t>
  </si>
  <si>
    <t>赵迪</t>
  </si>
  <si>
    <t>80/82</t>
  </si>
  <si>
    <t>02019415</t>
  </si>
  <si>
    <t>郑德俊</t>
  </si>
  <si>
    <t>88/89</t>
  </si>
  <si>
    <t>02019604</t>
  </si>
  <si>
    <t>秦永欣</t>
  </si>
  <si>
    <t>94/88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</si>
</sst>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  <numFmt numFmtId="177" formatCode="0.000_ "/>
    <numFmt numFmtId="178" formatCode="0.00_ "/>
    <numFmt numFmtId="179" formatCode="#\ ###/###"/>
  </numFmts>
  <fonts count="24"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9"/>
      <name val="SimSun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9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177" fontId="0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78" fontId="1" fillId="2" borderId="2" xfId="0" applyNumberFormat="1" applyFont="1" applyFill="1" applyBorder="1" applyAlignment="1">
      <alignment horizontal="center"/>
    </xf>
    <xf numFmtId="177" fontId="0" fillId="0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49" fontId="0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B12" sqref="B12"/>
    </sheetView>
  </sheetViews>
  <sheetFormatPr defaultColWidth="9" defaultRowHeight="14.4"/>
  <cols>
    <col min="2" max="2" width="21.8796296296296" customWidth="1"/>
    <col min="6" max="6" width="10.8796296296296" customWidth="1"/>
    <col min="8" max="9" width="17.75" customWidth="1"/>
    <col min="11" max="11" width="10.8796296296296" customWidth="1"/>
    <col min="12" max="12" width="14" customWidth="1"/>
    <col min="13" max="13" width="33.75" customWidth="1"/>
    <col min="14" max="14" width="12.6296296296296"/>
  </cols>
  <sheetData>
    <row r="1" spans="1: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9" t="s">
        <v>13</v>
      </c>
      <c r="O1" s="25" t="s">
        <v>14</v>
      </c>
    </row>
    <row r="2" spans="1:15">
      <c r="A2" s="2">
        <v>1</v>
      </c>
      <c r="B2" s="2" t="s">
        <v>15</v>
      </c>
      <c r="C2" s="3" t="s">
        <v>16</v>
      </c>
      <c r="D2" s="2" t="s">
        <v>17</v>
      </c>
      <c r="E2" s="2">
        <v>3.7646</v>
      </c>
      <c r="F2" s="4">
        <v>87.424</v>
      </c>
      <c r="G2" s="2">
        <v>93.25</v>
      </c>
      <c r="H2" s="2" t="s">
        <v>18</v>
      </c>
      <c r="I2" s="10">
        <v>84</v>
      </c>
      <c r="J2" s="2">
        <v>104</v>
      </c>
      <c r="K2" s="11">
        <f>J2/120*100</f>
        <v>86.6666666666667</v>
      </c>
      <c r="L2" s="2" t="s">
        <v>19</v>
      </c>
      <c r="M2" s="2" t="s">
        <v>20</v>
      </c>
      <c r="N2" s="26">
        <f>K2/3+I2/3+F2/3</f>
        <v>86.0302222222222</v>
      </c>
      <c r="O2" s="13" t="s">
        <v>21</v>
      </c>
    </row>
    <row r="3" spans="1:15">
      <c r="A3" s="2">
        <v>2</v>
      </c>
      <c r="B3" s="15" t="s">
        <v>15</v>
      </c>
      <c r="C3" s="3" t="s">
        <v>22</v>
      </c>
      <c r="D3" s="2" t="s">
        <v>23</v>
      </c>
      <c r="E3" s="2">
        <v>4.35</v>
      </c>
      <c r="F3" s="4">
        <v>93.697</v>
      </c>
      <c r="G3" s="2">
        <v>93</v>
      </c>
      <c r="H3" s="2" t="s">
        <v>24</v>
      </c>
      <c r="I3" s="10">
        <v>93.5</v>
      </c>
      <c r="J3" s="2">
        <v>66</v>
      </c>
      <c r="K3" s="11">
        <f>J3/120*100</f>
        <v>55</v>
      </c>
      <c r="L3" s="2" t="s">
        <v>19</v>
      </c>
      <c r="M3" s="2" t="s">
        <v>25</v>
      </c>
      <c r="N3" s="26">
        <f t="shared" ref="N3:N20" si="0">K3/3+I3/3+F3/3</f>
        <v>80.7323333333333</v>
      </c>
      <c r="O3" s="13" t="s">
        <v>21</v>
      </c>
    </row>
    <row r="4" spans="1:15">
      <c r="A4" s="2">
        <v>3</v>
      </c>
      <c r="B4" s="2" t="s">
        <v>15</v>
      </c>
      <c r="C4" s="3" t="s">
        <v>26</v>
      </c>
      <c r="D4" s="2" t="s">
        <v>27</v>
      </c>
      <c r="E4" s="2">
        <v>3.5091</v>
      </c>
      <c r="F4" s="4">
        <v>84.838</v>
      </c>
      <c r="G4" s="2">
        <v>92</v>
      </c>
      <c r="H4" s="2" t="s">
        <v>28</v>
      </c>
      <c r="I4" s="10">
        <v>92</v>
      </c>
      <c r="J4" s="2">
        <v>54</v>
      </c>
      <c r="K4" s="11">
        <f t="shared" ref="K4:K20" si="1">J4/120*100</f>
        <v>45</v>
      </c>
      <c r="L4" s="2" t="s">
        <v>19</v>
      </c>
      <c r="M4" s="2" t="s">
        <v>29</v>
      </c>
      <c r="N4" s="26">
        <f t="shared" si="0"/>
        <v>73.946</v>
      </c>
      <c r="O4" s="13" t="s">
        <v>21</v>
      </c>
    </row>
    <row r="5" spans="1:15">
      <c r="A5" s="2">
        <v>4</v>
      </c>
      <c r="B5" s="15" t="s">
        <v>15</v>
      </c>
      <c r="C5" s="16" t="s">
        <v>30</v>
      </c>
      <c r="D5" s="15" t="s">
        <v>31</v>
      </c>
      <c r="E5" s="15">
        <v>3.1793</v>
      </c>
      <c r="F5" s="4">
        <v>81.778</v>
      </c>
      <c r="G5" s="15" t="s">
        <v>32</v>
      </c>
      <c r="H5" s="15" t="s">
        <v>33</v>
      </c>
      <c r="I5" s="10">
        <v>88</v>
      </c>
      <c r="J5" s="15">
        <v>48</v>
      </c>
      <c r="K5" s="11">
        <f t="shared" si="1"/>
        <v>40</v>
      </c>
      <c r="L5" s="15" t="s">
        <v>19</v>
      </c>
      <c r="M5" s="2" t="s">
        <v>25</v>
      </c>
      <c r="N5" s="26">
        <f t="shared" si="0"/>
        <v>69.926</v>
      </c>
      <c r="O5" s="13" t="s">
        <v>21</v>
      </c>
    </row>
    <row r="6" spans="1:15">
      <c r="A6" s="2">
        <v>5</v>
      </c>
      <c r="B6" s="3" t="s">
        <v>15</v>
      </c>
      <c r="C6" s="3" t="s">
        <v>34</v>
      </c>
      <c r="D6" s="3" t="s">
        <v>35</v>
      </c>
      <c r="E6" s="3">
        <v>3.3162</v>
      </c>
      <c r="F6" s="17" t="s">
        <v>36</v>
      </c>
      <c r="G6" s="3">
        <v>91.8</v>
      </c>
      <c r="H6" s="3" t="s">
        <v>37</v>
      </c>
      <c r="I6" s="10">
        <v>87.5</v>
      </c>
      <c r="J6" s="3">
        <v>45</v>
      </c>
      <c r="K6" s="11">
        <f t="shared" si="1"/>
        <v>37.5</v>
      </c>
      <c r="L6" s="3" t="s">
        <v>19</v>
      </c>
      <c r="M6" s="3" t="s">
        <v>38</v>
      </c>
      <c r="N6" s="26">
        <f t="shared" si="0"/>
        <v>69.33</v>
      </c>
      <c r="O6" s="13" t="s">
        <v>21</v>
      </c>
    </row>
    <row r="7" spans="1:15">
      <c r="A7" s="2">
        <v>6</v>
      </c>
      <c r="B7" s="2" t="s">
        <v>15</v>
      </c>
      <c r="C7" s="3" t="s">
        <v>39</v>
      </c>
      <c r="D7" s="2" t="s">
        <v>40</v>
      </c>
      <c r="E7" s="2">
        <v>3.915</v>
      </c>
      <c r="F7" s="4">
        <v>89.414</v>
      </c>
      <c r="G7" s="2">
        <v>92</v>
      </c>
      <c r="H7" s="2" t="s">
        <v>41</v>
      </c>
      <c r="I7" s="10">
        <v>88.5</v>
      </c>
      <c r="J7" s="2">
        <v>33</v>
      </c>
      <c r="K7" s="11">
        <f t="shared" si="1"/>
        <v>27.5</v>
      </c>
      <c r="L7" s="2" t="s">
        <v>19</v>
      </c>
      <c r="M7" s="2" t="s">
        <v>29</v>
      </c>
      <c r="N7" s="26">
        <f t="shared" si="0"/>
        <v>68.4713333333333</v>
      </c>
      <c r="O7" s="13" t="s">
        <v>21</v>
      </c>
    </row>
    <row r="8" spans="1:15">
      <c r="A8" s="2">
        <v>7</v>
      </c>
      <c r="B8" s="2" t="s">
        <v>15</v>
      </c>
      <c r="C8" s="16" t="s">
        <v>42</v>
      </c>
      <c r="D8" s="15" t="s">
        <v>43</v>
      </c>
      <c r="E8" s="15">
        <v>3.8258</v>
      </c>
      <c r="F8" s="4">
        <v>88.263</v>
      </c>
      <c r="G8" s="15">
        <v>94.9</v>
      </c>
      <c r="H8" s="15" t="s">
        <v>44</v>
      </c>
      <c r="I8" s="10">
        <v>89</v>
      </c>
      <c r="J8" s="15">
        <v>30</v>
      </c>
      <c r="K8" s="11">
        <f t="shared" si="1"/>
        <v>25</v>
      </c>
      <c r="L8" s="15" t="s">
        <v>19</v>
      </c>
      <c r="M8" s="15" t="s">
        <v>45</v>
      </c>
      <c r="N8" s="26">
        <f t="shared" si="0"/>
        <v>67.421</v>
      </c>
      <c r="O8" s="13" t="s">
        <v>21</v>
      </c>
    </row>
    <row r="9" spans="1:15">
      <c r="A9" s="2">
        <v>8</v>
      </c>
      <c r="B9" s="2" t="s">
        <v>15</v>
      </c>
      <c r="C9" s="3" t="s">
        <v>46</v>
      </c>
      <c r="D9" s="2" t="s">
        <v>47</v>
      </c>
      <c r="E9" s="2">
        <v>3.7797</v>
      </c>
      <c r="F9" s="18" t="s">
        <v>48</v>
      </c>
      <c r="G9" s="2">
        <v>95</v>
      </c>
      <c r="H9" s="2" t="s">
        <v>49</v>
      </c>
      <c r="I9" s="10">
        <v>93</v>
      </c>
      <c r="J9" s="2">
        <v>18</v>
      </c>
      <c r="K9" s="11">
        <f t="shared" si="1"/>
        <v>15</v>
      </c>
      <c r="L9" s="2" t="s">
        <v>19</v>
      </c>
      <c r="M9" s="2" t="s">
        <v>50</v>
      </c>
      <c r="N9" s="26">
        <f t="shared" si="0"/>
        <v>65.2893666666667</v>
      </c>
      <c r="O9" s="13" t="s">
        <v>21</v>
      </c>
    </row>
    <row r="10" spans="1:15">
      <c r="A10" s="2">
        <v>9</v>
      </c>
      <c r="B10" s="2" t="s">
        <v>15</v>
      </c>
      <c r="C10" s="3" t="s">
        <v>51</v>
      </c>
      <c r="D10" s="2" t="s">
        <v>52</v>
      </c>
      <c r="E10" s="2">
        <v>3.9929</v>
      </c>
      <c r="F10" s="7">
        <v>89.45</v>
      </c>
      <c r="G10" s="2">
        <v>93.6</v>
      </c>
      <c r="H10" s="2" t="s">
        <v>53</v>
      </c>
      <c r="I10" s="10">
        <v>96</v>
      </c>
      <c r="J10" s="2">
        <v>12</v>
      </c>
      <c r="K10" s="11">
        <f>J10/120*100</f>
        <v>10</v>
      </c>
      <c r="L10" s="2" t="s">
        <v>19</v>
      </c>
      <c r="M10" s="2" t="s">
        <v>29</v>
      </c>
      <c r="N10" s="26">
        <f>K10/3+I10/3+F10/3</f>
        <v>65.15</v>
      </c>
      <c r="O10" s="13" t="s">
        <v>21</v>
      </c>
    </row>
    <row r="11" spans="1:15">
      <c r="A11" s="2">
        <v>10</v>
      </c>
      <c r="B11" s="8" t="s">
        <v>15</v>
      </c>
      <c r="C11" s="19" t="s">
        <v>54</v>
      </c>
      <c r="D11" s="8" t="s">
        <v>55</v>
      </c>
      <c r="E11" s="8">
        <v>3.68</v>
      </c>
      <c r="F11" s="4">
        <v>86.217</v>
      </c>
      <c r="G11" s="8">
        <v>93.7</v>
      </c>
      <c r="H11" s="2" t="s">
        <v>56</v>
      </c>
      <c r="I11" s="10">
        <v>99</v>
      </c>
      <c r="J11" s="8">
        <v>12</v>
      </c>
      <c r="K11" s="11">
        <f>J11/120*100</f>
        <v>10</v>
      </c>
      <c r="L11" s="8" t="s">
        <v>19</v>
      </c>
      <c r="M11" s="8" t="s">
        <v>57</v>
      </c>
      <c r="N11" s="26">
        <f>K11/3+I11/3+F11/3</f>
        <v>65.0723333333333</v>
      </c>
      <c r="O11" s="13" t="s">
        <v>21</v>
      </c>
    </row>
    <row r="12" spans="1:15">
      <c r="A12" s="2">
        <v>11</v>
      </c>
      <c r="B12" s="2" t="s">
        <v>15</v>
      </c>
      <c r="C12" s="19" t="s">
        <v>58</v>
      </c>
      <c r="D12" s="19" t="s">
        <v>59</v>
      </c>
      <c r="E12" s="20">
        <v>3.9399</v>
      </c>
      <c r="F12" s="21">
        <v>89.182</v>
      </c>
      <c r="G12" s="20">
        <v>93</v>
      </c>
      <c r="H12" s="22">
        <v>0.989010989010989</v>
      </c>
      <c r="I12" s="10">
        <v>90.5</v>
      </c>
      <c r="J12" s="20">
        <v>15</v>
      </c>
      <c r="K12" s="11">
        <f>J12/120*100</f>
        <v>12.5</v>
      </c>
      <c r="L12" s="19" t="s">
        <v>19</v>
      </c>
      <c r="M12" s="8" t="s">
        <v>60</v>
      </c>
      <c r="N12" s="26">
        <f>K12/3+I12/3+F12/3</f>
        <v>64.0606666666667</v>
      </c>
      <c r="O12" s="13" t="s">
        <v>21</v>
      </c>
    </row>
    <row r="13" spans="1:15">
      <c r="A13" s="2">
        <v>12</v>
      </c>
      <c r="B13" s="2" t="s">
        <v>15</v>
      </c>
      <c r="C13" s="3" t="s">
        <v>61</v>
      </c>
      <c r="D13" s="2" t="s">
        <v>62</v>
      </c>
      <c r="E13" s="2">
        <v>3.667</v>
      </c>
      <c r="F13" s="4">
        <v>86.748</v>
      </c>
      <c r="G13" s="2">
        <v>94.9</v>
      </c>
      <c r="H13" s="2" t="s">
        <v>63</v>
      </c>
      <c r="I13" s="10">
        <v>91</v>
      </c>
      <c r="J13" s="2">
        <v>10</v>
      </c>
      <c r="K13" s="11">
        <f t="shared" si="1"/>
        <v>8.33333333333333</v>
      </c>
      <c r="L13" s="2" t="s">
        <v>19</v>
      </c>
      <c r="M13" s="2" t="s">
        <v>45</v>
      </c>
      <c r="N13" s="26">
        <f t="shared" si="0"/>
        <v>62.0271111111111</v>
      </c>
      <c r="O13" s="13" t="s">
        <v>21</v>
      </c>
    </row>
    <row r="14" spans="1:15">
      <c r="A14" s="2">
        <v>13</v>
      </c>
      <c r="B14" s="2" t="s">
        <v>15</v>
      </c>
      <c r="C14" s="3" t="s">
        <v>64</v>
      </c>
      <c r="D14" s="2" t="s">
        <v>65</v>
      </c>
      <c r="E14" s="2">
        <v>3.6389</v>
      </c>
      <c r="F14" s="7">
        <v>86.02</v>
      </c>
      <c r="G14" s="2">
        <v>92.7</v>
      </c>
      <c r="H14" s="2" t="s">
        <v>66</v>
      </c>
      <c r="I14" s="10">
        <v>88</v>
      </c>
      <c r="J14" s="2">
        <v>11</v>
      </c>
      <c r="K14" s="11">
        <f t="shared" si="1"/>
        <v>9.16666666666667</v>
      </c>
      <c r="L14" s="2" t="s">
        <v>19</v>
      </c>
      <c r="M14" s="2" t="s">
        <v>29</v>
      </c>
      <c r="N14" s="26">
        <f t="shared" si="0"/>
        <v>61.0622222222222</v>
      </c>
      <c r="O14" s="13" t="s">
        <v>21</v>
      </c>
    </row>
    <row r="15" spans="1:15">
      <c r="A15" s="2">
        <v>14</v>
      </c>
      <c r="B15" s="2" t="s">
        <v>15</v>
      </c>
      <c r="C15" s="3" t="s">
        <v>67</v>
      </c>
      <c r="D15" s="2" t="s">
        <v>68</v>
      </c>
      <c r="E15" s="2">
        <v>3.6101</v>
      </c>
      <c r="F15" s="4">
        <v>85.828</v>
      </c>
      <c r="G15" s="2">
        <v>92.1</v>
      </c>
      <c r="H15" s="2" t="s">
        <v>69</v>
      </c>
      <c r="I15" s="10">
        <v>90.5</v>
      </c>
      <c r="J15" s="2">
        <v>8</v>
      </c>
      <c r="K15" s="11">
        <f t="shared" si="1"/>
        <v>6.66666666666667</v>
      </c>
      <c r="L15" s="2" t="s">
        <v>19</v>
      </c>
      <c r="M15" s="2" t="s">
        <v>38</v>
      </c>
      <c r="N15" s="26">
        <f t="shared" si="0"/>
        <v>60.9982222222222</v>
      </c>
      <c r="O15" s="13" t="s">
        <v>21</v>
      </c>
    </row>
    <row r="16" spans="1:15">
      <c r="A16" s="2">
        <v>15</v>
      </c>
      <c r="B16" s="2" t="s">
        <v>15</v>
      </c>
      <c r="C16" s="2" t="s">
        <v>70</v>
      </c>
      <c r="D16" s="2" t="s">
        <v>71</v>
      </c>
      <c r="E16" s="2">
        <v>3.7596</v>
      </c>
      <c r="F16" s="4">
        <v>87.197</v>
      </c>
      <c r="G16" s="2">
        <v>91</v>
      </c>
      <c r="H16" s="2" t="s">
        <v>72</v>
      </c>
      <c r="I16" s="10">
        <v>89.5</v>
      </c>
      <c r="J16" s="2">
        <v>7</v>
      </c>
      <c r="K16" s="11">
        <f t="shared" si="1"/>
        <v>5.83333333333333</v>
      </c>
      <c r="L16" s="2" t="s">
        <v>19</v>
      </c>
      <c r="M16" s="2" t="s">
        <v>29</v>
      </c>
      <c r="N16" s="26">
        <f t="shared" si="0"/>
        <v>60.8434444444444</v>
      </c>
      <c r="O16" s="13" t="s">
        <v>21</v>
      </c>
    </row>
    <row r="17" spans="1:15">
      <c r="A17" s="2">
        <v>16</v>
      </c>
      <c r="B17" s="2" t="s">
        <v>15</v>
      </c>
      <c r="C17" s="3" t="s">
        <v>73</v>
      </c>
      <c r="D17" s="2" t="s">
        <v>74</v>
      </c>
      <c r="E17" s="2">
        <v>3.3607</v>
      </c>
      <c r="F17" s="4">
        <v>83.333</v>
      </c>
      <c r="G17" s="2">
        <v>93.6</v>
      </c>
      <c r="H17" s="2" t="s">
        <v>75</v>
      </c>
      <c r="I17" s="10">
        <v>88.5</v>
      </c>
      <c r="J17" s="2">
        <v>11</v>
      </c>
      <c r="K17" s="11">
        <f t="shared" si="1"/>
        <v>9.16666666666667</v>
      </c>
      <c r="L17" s="2" t="s">
        <v>19</v>
      </c>
      <c r="M17" s="2" t="s">
        <v>25</v>
      </c>
      <c r="N17" s="26">
        <f t="shared" si="0"/>
        <v>60.3332222222222</v>
      </c>
      <c r="O17" s="13" t="s">
        <v>21</v>
      </c>
    </row>
    <row r="18" spans="1:15">
      <c r="A18" s="2">
        <v>17</v>
      </c>
      <c r="B18" s="2" t="s">
        <v>15</v>
      </c>
      <c r="C18" s="19" t="s">
        <v>76</v>
      </c>
      <c r="D18" s="8" t="s">
        <v>77</v>
      </c>
      <c r="E18" s="8">
        <v>3.8965</v>
      </c>
      <c r="F18" s="4">
        <v>88.657</v>
      </c>
      <c r="G18" s="8">
        <v>91</v>
      </c>
      <c r="H18" s="2" t="s">
        <v>37</v>
      </c>
      <c r="I18" s="10">
        <v>87.5</v>
      </c>
      <c r="J18" s="8">
        <v>1</v>
      </c>
      <c r="K18" s="11">
        <f t="shared" si="1"/>
        <v>0.833333333333333</v>
      </c>
      <c r="L18" s="8" t="s">
        <v>19</v>
      </c>
      <c r="M18" s="8" t="s">
        <v>60</v>
      </c>
      <c r="N18" s="26">
        <f t="shared" si="0"/>
        <v>58.9967777777778</v>
      </c>
      <c r="O18" s="13" t="s">
        <v>21</v>
      </c>
    </row>
    <row r="19" spans="1:15">
      <c r="A19" s="2">
        <v>18</v>
      </c>
      <c r="B19" s="2" t="s">
        <v>15</v>
      </c>
      <c r="C19" s="3" t="s">
        <v>78</v>
      </c>
      <c r="D19" s="2" t="s">
        <v>79</v>
      </c>
      <c r="E19" s="2">
        <v>3.999</v>
      </c>
      <c r="F19" s="4">
        <v>89.399</v>
      </c>
      <c r="G19" s="2">
        <v>93.2</v>
      </c>
      <c r="H19" s="2" t="s">
        <v>80</v>
      </c>
      <c r="I19" s="10">
        <v>87</v>
      </c>
      <c r="J19" s="2">
        <v>0</v>
      </c>
      <c r="K19" s="11">
        <f t="shared" si="1"/>
        <v>0</v>
      </c>
      <c r="L19" s="2" t="s">
        <v>19</v>
      </c>
      <c r="M19" s="2" t="s">
        <v>20</v>
      </c>
      <c r="N19" s="26">
        <f t="shared" si="0"/>
        <v>58.7996666666667</v>
      </c>
      <c r="O19" s="13" t="s">
        <v>21</v>
      </c>
    </row>
    <row r="20" spans="1:15">
      <c r="A20" s="2">
        <v>19</v>
      </c>
      <c r="B20" s="2" t="s">
        <v>15</v>
      </c>
      <c r="C20" s="3" t="s">
        <v>81</v>
      </c>
      <c r="D20" s="2" t="s">
        <v>82</v>
      </c>
      <c r="E20" s="2">
        <v>3.3</v>
      </c>
      <c r="F20" s="4">
        <v>74.525</v>
      </c>
      <c r="G20" s="2">
        <v>90</v>
      </c>
      <c r="H20" s="2" t="s">
        <v>83</v>
      </c>
      <c r="I20" s="10">
        <v>91</v>
      </c>
      <c r="J20" s="2">
        <v>12</v>
      </c>
      <c r="K20" s="11">
        <f t="shared" si="1"/>
        <v>10</v>
      </c>
      <c r="L20" s="2" t="s">
        <v>19</v>
      </c>
      <c r="M20" s="2" t="s">
        <v>25</v>
      </c>
      <c r="N20" s="26">
        <f t="shared" si="0"/>
        <v>58.5083333333333</v>
      </c>
      <c r="O20" s="27"/>
    </row>
    <row r="21" spans="1:1">
      <c r="A21" s="23"/>
    </row>
    <row r="22" spans="1:1">
      <c r="A22" s="23"/>
    </row>
    <row r="23" spans="1:1">
      <c r="A23" s="23"/>
    </row>
    <row r="26" spans="1:1">
      <c r="A26" s="24"/>
    </row>
  </sheetData>
  <sortState ref="A2:O20">
    <sortCondition ref="N2" descending="1"/>
  </sortState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G8" sqref="G8"/>
    </sheetView>
  </sheetViews>
  <sheetFormatPr defaultColWidth="9" defaultRowHeight="14.4" outlineLevelRow="1"/>
  <cols>
    <col min="2" max="2" width="12.8796296296296" customWidth="1"/>
    <col min="3" max="3" width="9.37962962962963" customWidth="1"/>
    <col min="6" max="6" width="10.8796296296296" customWidth="1"/>
    <col min="7" max="7" width="7" customWidth="1"/>
    <col min="8" max="8" width="18.25" customWidth="1"/>
    <col min="9" max="9" width="7" customWidth="1"/>
    <col min="10" max="10" width="12.8796296296296" customWidth="1"/>
    <col min="11" max="11" width="32.75" customWidth="1"/>
    <col min="12" max="12" width="12.6296296296296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9</v>
      </c>
      <c r="J1" s="1" t="s">
        <v>11</v>
      </c>
      <c r="K1" s="1" t="s">
        <v>12</v>
      </c>
      <c r="L1" s="9" t="s">
        <v>14</v>
      </c>
    </row>
    <row r="2" spans="1:12">
      <c r="A2" s="2">
        <v>1</v>
      </c>
      <c r="B2" s="2" t="s">
        <v>84</v>
      </c>
      <c r="C2" s="3" t="s">
        <v>85</v>
      </c>
      <c r="D2" s="2" t="s">
        <v>86</v>
      </c>
      <c r="E2" s="2">
        <v>4.0864</v>
      </c>
      <c r="F2" s="7">
        <v>90.48</v>
      </c>
      <c r="G2" s="2">
        <v>94.5</v>
      </c>
      <c r="H2" s="2" t="s">
        <v>87</v>
      </c>
      <c r="I2" s="2">
        <v>13</v>
      </c>
      <c r="J2" s="2" t="s">
        <v>19</v>
      </c>
      <c r="K2" s="2" t="s">
        <v>88</v>
      </c>
      <c r="L2" s="13" t="s">
        <v>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F12" sqref="F12"/>
    </sheetView>
  </sheetViews>
  <sheetFormatPr defaultColWidth="9" defaultRowHeight="14.4" outlineLevelRow="5"/>
  <cols>
    <col min="2" max="2" width="17.1296296296296" customWidth="1"/>
    <col min="7" max="7" width="7" customWidth="1"/>
    <col min="8" max="8" width="18.25" customWidth="1"/>
    <col min="9" max="9" width="12.8796296296296" customWidth="1"/>
    <col min="10" max="10" width="7" customWidth="1"/>
    <col min="11" max="11" width="10.8796296296296" customWidth="1"/>
    <col min="12" max="12" width="12.8796296296296" customWidth="1"/>
    <col min="13" max="13" width="32.75" customWidth="1"/>
    <col min="14" max="14" width="12.6296296296296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8" t="s">
        <v>12</v>
      </c>
      <c r="N1" s="9" t="s">
        <v>13</v>
      </c>
      <c r="O1" s="9" t="s">
        <v>14</v>
      </c>
    </row>
    <row r="2" spans="1:15">
      <c r="A2" s="2">
        <v>1</v>
      </c>
      <c r="B2" s="2" t="s">
        <v>89</v>
      </c>
      <c r="C2" s="3" t="s">
        <v>90</v>
      </c>
      <c r="D2" s="2" t="s">
        <v>91</v>
      </c>
      <c r="E2" s="2">
        <v>4.1768</v>
      </c>
      <c r="F2" s="4">
        <v>90.732</v>
      </c>
      <c r="G2" s="2">
        <v>92.9</v>
      </c>
      <c r="H2" s="2" t="s">
        <v>92</v>
      </c>
      <c r="I2" s="10">
        <v>82</v>
      </c>
      <c r="J2" s="2">
        <v>119</v>
      </c>
      <c r="K2" s="11">
        <f>J2/120*100</f>
        <v>99.1666666666667</v>
      </c>
      <c r="L2" s="2" t="s">
        <v>19</v>
      </c>
      <c r="M2" s="2" t="s">
        <v>93</v>
      </c>
      <c r="N2" s="12">
        <f>F2/3+I2/3+K2/3</f>
        <v>90.6328888888889</v>
      </c>
      <c r="O2" s="13" t="s">
        <v>21</v>
      </c>
    </row>
    <row r="3" spans="1:15">
      <c r="A3" s="2">
        <v>2</v>
      </c>
      <c r="B3" s="2" t="s">
        <v>89</v>
      </c>
      <c r="C3" s="2" t="s">
        <v>94</v>
      </c>
      <c r="D3" s="2" t="s">
        <v>95</v>
      </c>
      <c r="E3" s="2">
        <v>3.5369</v>
      </c>
      <c r="F3" s="4">
        <v>85.293</v>
      </c>
      <c r="G3" s="2">
        <v>92.6</v>
      </c>
      <c r="H3" s="2" t="s">
        <v>96</v>
      </c>
      <c r="I3" s="10">
        <v>81</v>
      </c>
      <c r="J3" s="2">
        <v>120</v>
      </c>
      <c r="K3" s="11">
        <v>100</v>
      </c>
      <c r="L3" s="2" t="s">
        <v>19</v>
      </c>
      <c r="M3" s="2" t="s">
        <v>25</v>
      </c>
      <c r="N3" s="12">
        <f>F3/3+I3/3+K3/3</f>
        <v>88.7643333333333</v>
      </c>
      <c r="O3" s="13" t="s">
        <v>21</v>
      </c>
    </row>
    <row r="4" spans="1:15">
      <c r="A4" s="2">
        <v>3</v>
      </c>
      <c r="B4" s="2" t="s">
        <v>89</v>
      </c>
      <c r="C4" s="3" t="s">
        <v>22</v>
      </c>
      <c r="D4" s="2" t="s">
        <v>23</v>
      </c>
      <c r="E4" s="2">
        <v>4.35</v>
      </c>
      <c r="F4" s="4">
        <v>93.697</v>
      </c>
      <c r="G4" s="2">
        <v>93</v>
      </c>
      <c r="H4" s="2" t="s">
        <v>24</v>
      </c>
      <c r="I4" s="10">
        <v>93.5</v>
      </c>
      <c r="J4" s="2">
        <v>61</v>
      </c>
      <c r="K4" s="11">
        <f>J4/120*100</f>
        <v>50.8333333333333</v>
      </c>
      <c r="L4" s="2" t="s">
        <v>19</v>
      </c>
      <c r="M4" s="2" t="s">
        <v>25</v>
      </c>
      <c r="N4" s="14">
        <f>F4/3+I4/3+K4/3</f>
        <v>79.3434444444444</v>
      </c>
      <c r="O4" s="9"/>
    </row>
    <row r="5" spans="1:15">
      <c r="A5" s="2">
        <v>4</v>
      </c>
      <c r="B5" s="2" t="s">
        <v>89</v>
      </c>
      <c r="C5" s="3" t="s">
        <v>97</v>
      </c>
      <c r="D5" s="2" t="s">
        <v>98</v>
      </c>
      <c r="E5" s="2">
        <v>3.43</v>
      </c>
      <c r="F5" s="4">
        <v>84.217</v>
      </c>
      <c r="G5" s="2">
        <v>94.2</v>
      </c>
      <c r="H5" s="2" t="s">
        <v>99</v>
      </c>
      <c r="I5" s="10">
        <v>88.5</v>
      </c>
      <c r="J5" s="2">
        <v>46</v>
      </c>
      <c r="K5" s="11">
        <f>J5/120*100</f>
        <v>38.3333333333333</v>
      </c>
      <c r="L5" s="2" t="s">
        <v>19</v>
      </c>
      <c r="M5" s="2" t="s">
        <v>29</v>
      </c>
      <c r="N5" s="14">
        <f t="shared" ref="N2:N6" si="0">F5/3+I5/3+K5/3</f>
        <v>70.3501111111111</v>
      </c>
      <c r="O5" s="9"/>
    </row>
    <row r="6" spans="1:15">
      <c r="A6" s="2">
        <v>5</v>
      </c>
      <c r="B6" s="5" t="s">
        <v>89</v>
      </c>
      <c r="C6" s="6" t="s">
        <v>100</v>
      </c>
      <c r="D6" s="5" t="s">
        <v>101</v>
      </c>
      <c r="E6" s="5">
        <v>3.1697</v>
      </c>
      <c r="F6" s="7">
        <v>81.95</v>
      </c>
      <c r="G6" s="5">
        <v>92</v>
      </c>
      <c r="H6" s="5" t="s">
        <v>102</v>
      </c>
      <c r="I6" s="10">
        <v>91</v>
      </c>
      <c r="J6" s="5">
        <v>40</v>
      </c>
      <c r="K6" s="11">
        <f>J6/120*100</f>
        <v>33.3333333333333</v>
      </c>
      <c r="L6" s="5" t="s">
        <v>19</v>
      </c>
      <c r="M6" s="5" t="s">
        <v>88</v>
      </c>
      <c r="N6" s="14">
        <f t="shared" si="0"/>
        <v>68.7611111111111</v>
      </c>
      <c r="O6" s="9"/>
    </row>
  </sheetData>
  <sortState ref="A2:N6">
    <sortCondition ref="N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三好学生</vt:lpstr>
      <vt:lpstr>三好学生标兵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liuzt</dc:creator>
  <cp:lastModifiedBy>其上</cp:lastModifiedBy>
  <dcterms:created xsi:type="dcterms:W3CDTF">2006-09-15T08:00:00Z</dcterms:created>
  <dcterms:modified xsi:type="dcterms:W3CDTF">2021-09-09T10:31:48Z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5BED7A788CB04F9ABD596B987EFFD1CC</vt:lpwstr>
  </property>
</Properties>
</file>