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 name="Sheet2" sheetId="2" r:id="rId2"/>
  </sheets>
  <calcPr calcId="144525"/>
</workbook>
</file>

<file path=xl/sharedStrings.xml><?xml version="1.0" encoding="utf-8"?>
<sst xmlns="http://schemas.openxmlformats.org/spreadsheetml/2006/main" count="94" uniqueCount="67">
  <si>
    <t>姓名</t>
  </si>
  <si>
    <t>学号</t>
  </si>
  <si>
    <t>主要事迹（400字以内）</t>
  </si>
  <si>
    <t>前三年首修总绩点</t>
  </si>
  <si>
    <t>单项得分（60）</t>
  </si>
  <si>
    <t>行为规范综合考评优次数</t>
  </si>
  <si>
    <t>单项得分（5）</t>
  </si>
  <si>
    <t>所获荣誉</t>
  </si>
  <si>
    <t>单项得分（10）</t>
  </si>
  <si>
    <t>竞赛科研</t>
  </si>
  <si>
    <t>单项得分（15）</t>
  </si>
  <si>
    <t>课外活动</t>
  </si>
  <si>
    <t>总评</t>
  </si>
  <si>
    <t>拟推荐</t>
  </si>
  <si>
    <t>马开元</t>
  </si>
  <si>
    <t>02019524</t>
  </si>
  <si>
    <t>马开元，中共党员，东南大学机械工程学院机械工程专业2019级本科生，理想信念坚定，勤奋进取创新，投身志愿实践，争当服务先锋。
连续三年获得国家奖学金，获评东南大学优秀学生干部、优秀团干部、优秀本科生党员、三好学生、优秀团员等荣誉称号。学习成绩优秀，专业成绩排名2/152，积极参与科研训练，负责省级创新项目1项，国家级省级竞赛获奖5项，现已成功获得上海交通大学2023年推免生录取名额。
热心服务集体，曾担任院级学生会执行主席、团支书等职务，带领班级团支部获评江苏省先进班集体、江苏省千优活力团支部、东南大学五四红旗团支部多项。踊跃参加志愿实践，为脱贫攻坚、党史宣传贡献青春力量，所在团队曾获全国优秀实践团队、“挑战杯”红色专项省级奖项等荣誉，个人获评校级实践优秀个人，志愿服务累计超过100小时。积极传递东大青年声音，多次在学校“薪火计划”党员骨干讲团课、至善学子宣讲等活动中担任主讲人，累计受众超过600人次。</t>
  </si>
  <si>
    <t>3次</t>
  </si>
  <si>
    <t>【奖学金】
2020.12 国家奖学金
2021.12 国家奖学金
2022.05 仅一联智奖学金
2022.12 国家奖学金
【个人荣誉】
2019.09 东南大学军训优秀学员
2020.05 东南大学优秀团员
2020.11 东南大学社会实践优秀个人
2020.12 东南大学三好学生
2020.12 机械工程学院优秀团支书
2021.03 机械工程学院学生会优秀负责人
2021.05 东南大学优秀团干部
2021.10 东南大学优秀学生干部
2021.12 东南大学学习优秀生
2022.05 东南大学优秀团员
2022.06 东南大学优秀本科生党员
2022.10 东南大学优秀学生干部
2023.05 江苏省优秀学生干部
【集体荣誉】
2020.11 全国优秀实践团队
2021.05 东南大学国旗团支部入围
2021.05 东南大学特级团支部
2021.05 东南大学甲级团支部
2022.05 东南大学五四红旗团支部
2022.06 江苏省省级先进班集体
2022.11 东南大学先进班集体
2022.11 江苏省千优活力团支部</t>
  </si>
  <si>
    <t>【竞赛获奖】
2021.01 东南大学第十一届大学生创新体验竞赛校级二等奖
2021.04 东南大学第十七届“挑战杯”大学生课外学术科技作品竞赛红色专项活动优秀团队校级一等奖
2021.07 东南大学第十九届机械创新设计竞赛校级一等奖
2021.07 东南大学第十七届本科生物理实验研究论文竞赛校级优秀奖
2021.12 第十七届“挑战杯”全国大学生课外学术科技作品竞赛江苏省选拔赛红色专项活动省级三等奖
2022.05 东南大学第十二届大学生CAD技术应用竞赛校级一等奖
2022.05 第十二届华东区大学生CAD应用技能竞赛省级一等奖
2022.05 江苏省第二届大学生先进成图技术与产品信息建模创新大赛省级二等奖
2022.07 “南高齿杯”第九届江苏省大学生机械创新设计大赛省级二等奖
2022.08第十五届“高教杯”全国大学生先进成图技术与产品信息建模创新大赛国家级二等奖
【科研项目及成果】
2020.11-2021.11 校级重点项目：基于手势识别的模块化园林工具设计
2021.11-2022.11 校级重大项目：一种水果自动套袋机构的设计
2022.04-2023.03 省级项目：一种水果自动套袋机构的设计（优秀）
2022.08 生产实习：南京越博动力-纯电轻卡减速箱结构设计（优秀）
2022.08 发明专利实审公开：一种轻便型水果自动套袋机械手, 公开号：CN114946490A（第一发明人）
2022.10实用新型专利授权：一种轻便型水果自动套袋机械手, 专利号：ZL202221261709.3（第一发明人）</t>
  </si>
  <si>
    <t>【学生工作经历】
2019.09-2021.07 共青团东南大学机械工程学院委员会组织部骨干成员
2020.09至今 机械工程学院020195团支部书记
2020.09至今 机械工程学院党委宣传工作小组骨干成员
2021.07-2022.06 东南大学机械工程学院学生会主席团成员（第一学期执行主席）
2021.08-2022.08 机械工程学院G11213班班指导
2022.06至今 机械工程学院本科生寻路党支部组织委员
2022.09至今 机械工程学院本科生学生事务助理
【社会实践经历】
2020.08 “为扶贫下单”——互联网+扶贫调研（全国优秀、校十佳）
2021.02 发掘家乡红色印记（挑战杯省三等奖、校一等奖）
2021.07 弘古田精神，担科普使命——“至善·红色·科技”主题夏令营项目（筹备）
【志愿服务经历】
2019.11 南京南地铁站志愿服务
2019.12 冬奥小记者国际营志愿服务活动
2020.01 “怦然心东”回访母校志愿宣讲（一等奖）
2020.01 “梦炬”大学生助学联盟寒假志愿宣讲活动（优秀志愿者）
2020.08 东南大学迎新志愿服务活动（优秀志愿者）
2020.10 殷巷社区海洋生物环保科普志愿服务
2021.06 东南大学附属幼儿园科技成果展志愿服务活动
2021.08 全员核酸检测志愿服务
2021.09 东南大学迎新志愿服务活动（优秀志愿者）
2021.10 东南大学2021级新生开学典礼子活动——新生开放日会场布置
2022.03 至善学子宣讲团志愿服务活动
2022.09 东南大学迎新志愿服务活动
2022.09 宿舍围合疫情防控志愿服务（担任楼长）
2023.02 东南大学返校志愿服务活动
2023.04 南京半岛半程马拉松志愿服务活动（优秀志愿者）
【文体活动经历】
2019.09 “青春为祖国歌唱”——东南大学庆祝建国70周年大合唱三等奖
2019.11 东南大学第十一届“大力杯”拔河比赛甲组团体第三名
2019.12 机械工程学院学生会第四届策划大赛二等奖
2019.12 机械工程学院2019年“天机不可械露”迎新晚会主持人
2020.06 东南大学战疫“心能量”征文比赛优秀奖
2020.06 东南大学第七届“向经典致敬”诵读竞赛校级二等奖
2020.07 东南大学“国家在我心中”主题征文及演讲比赛一等奖
2020.12 机械工程学院2020年“跃”迎新晚会朗诵表演
2021.04 东南大学第十三届中华赞经典诵读竞赛校级二等奖
2021.04 东南大学国旗团支部公开答辩活动主持人
2021.12 机械工程学院2021年“奔赴向星辰”迎新晚会上集体舞蹈表演
2022.03 机械工程学院首届“机械杯”拔河比赛季军</t>
  </si>
  <si>
    <t>推荐</t>
  </si>
  <si>
    <t>陈信达</t>
  </si>
  <si>
    <t>02019618</t>
  </si>
  <si>
    <t>本人热爱祖国，品行端正，在校期间未受过通报批评或其他处分，曾获得过“校长奖学金”、“朱斐-孙绎奖学金”等奖励和“三好学生标兵”荣誉；勤奋学习，积极上进，大学前三年的平均绩点位于全院第三。曾参与一项国家级大学生创新创业训练计划，提出一种基于树莓派的低成本无人驾驶车辆智能环境感知方案，获得了良好结题。担任020196班的组织委员，曾多次组织班级活动，积极参与志愿服务和社会实践，便利同学在图书馆借阅书籍，协助老师完成学者论坛的召开，助力老人生活，并获得“先进传感与智能制造国际青年学者论坛优秀志愿者”等多项奖励和荣誉。</t>
  </si>
  <si>
    <t>1.2020-2021学年三好学生标兵 2.2021-2022学年三好学生</t>
  </si>
  <si>
    <t>1. 第十二届全国大学生大学生高等数学竞赛国家级一等奖 
2.“无人驾驶车辆智能环境感知系统设计”国家级SRTP良好
3.东南大学第十四届嵌入式系统设计竞赛二等奖</t>
  </si>
  <si>
    <t>1.第二课堂志愿服务总时长为11.5小时
2.参与先进传感与智能制造国际青年学者论坛，获得“优秀志愿者”
3.参与社会实践“关于互联网软件服务在老年人群体中的普及情况的市场调研”，团队获得校优秀奖，个人获“优秀个人”</t>
  </si>
  <si>
    <t>杨文辉</t>
  </si>
  <si>
    <t>02019514</t>
  </si>
  <si>
    <t>本人在大学四年期间品行端正，遵守校规校纪，行为考评均为优秀。思想上积极向党组织靠拢，目前是一名中共预备党员。学习上认真刻苦，前三年累计绩点3.9228，年级排名5。大二到大四连续三年担任020195班学习委员，曾任瑞华筑梦公益平台志愿者服务中心副主任以及机械工程学院学生会组织部干事。连续两年获东南大学三好学生称号，获东南大学2020年度优秀团员称号，获得两次国家励志奖学金、一次国家奖学金以及其他多项奖学金。积极参加竞赛研学，获得全国大学生数模竞赛全国一等奖、机械创新设计大赛省级二等奖以及多项校级奖项，参与了两项省级大学生创新训练项目。组建零贰小伍实践团队完成“挖掘家乡红色印记”社会实践项目获校级优秀荣誉。积极参加学院组织的各项学生活动以及各类志愿活动，累计志愿时长67.5小时。</t>
  </si>
  <si>
    <t>2020-2021学年 国家奖学金
2019-2020学年 国家励志奖学金
2021-2022学年 国家励志奖学金
2020-2021学年东南大学“三好学生”
2021-2022学年东南大学“三好学生”
东南大学2020年度“优秀团员”
2020-2021学年 颜景平教授暨弟子奖学基金
2021-2022学年 朱斐、孙绎奖学金
2019-2020学年东南大学“优秀志愿者服务奖”
所在班级020195班荣获2021-2022年度江苏省省级“先进班集体”称号
2021-2022学年东南大学机械工程学院团委及学生会“优秀成员”称号</t>
  </si>
  <si>
    <t>2021年11月 高教社杯全国大学生数学建模竞赛国家级一等奖
2022年05月 第九届江苏省大学生机械创新设计大赛省级二等奖
2021年06月 东南大学第十四届数学建模竞赛获校级三等奖
2022年05月 东南大学CAD技术应用竞赛三维建模校级三等奖
“挖掘家乡红色印记”项目，获2020年东南大学第十七届
“挑战杯”红色专项活动优秀团队一等奖
省级SRTP项目-“上转换发光纳米材料在生物分子检测中的应用”结题通过
省级SRTP项目-“一种水果自动套袋机构的设计”结题优秀
发明专利：一种轻便型水果自动套袋机械手
实用新型专利：一种轻便型水果自动套袋机械手</t>
  </si>
  <si>
    <r>
      <t>学生工作：</t>
    </r>
    <r>
      <rPr>
        <sz val="11"/>
        <color theme="1"/>
        <rFont val="宋体"/>
        <charset val="134"/>
        <scheme val="minor"/>
      </rPr>
      <t xml:space="preserve">
2020年-2021年 瑞华筑梦公益平台志愿者服务中心副主任
2021年-2022年 机械工程学院学生会组织部干事
2020年-2023年 020195班学习委员
</t>
    </r>
    <r>
      <rPr>
        <b/>
        <sz val="11"/>
        <color theme="1"/>
        <rFont val="宋体"/>
        <charset val="134"/>
        <scheme val="minor"/>
      </rPr>
      <t>社会实践：</t>
    </r>
    <r>
      <rPr>
        <sz val="11"/>
        <color theme="1"/>
        <rFont val="宋体"/>
        <charset val="134"/>
        <scheme val="minor"/>
      </rPr>
      <t xml:space="preserve">
2021/02/01-2021/03/01 组建零贰小伍实践团完成了“挖掘家乡红色印记”社会实践项目，获得了校级优秀荣誉
</t>
    </r>
    <r>
      <rPr>
        <b/>
        <sz val="11"/>
        <color theme="1"/>
        <rFont val="宋体"/>
        <charset val="134"/>
        <scheme val="minor"/>
      </rPr>
      <t xml:space="preserve">学生活动：
</t>
    </r>
    <r>
      <rPr>
        <sz val="11"/>
        <color theme="1"/>
        <rFont val="宋体"/>
        <charset val="134"/>
        <scheme val="minor"/>
      </rPr>
      <t xml:space="preserve">“青春为祖国歌唱”—东南大学庆祝中华人民共和国成立70周年大合唱所唱歌曲《歌唱祖国》荣获三等奖
机械工程学院首届“机械杯”拔河比赛荣获季军
</t>
    </r>
    <r>
      <rPr>
        <b/>
        <sz val="11"/>
        <color theme="1"/>
        <rFont val="宋体"/>
        <charset val="134"/>
        <scheme val="minor"/>
      </rPr>
      <t xml:space="preserve">志愿服务：
</t>
    </r>
    <r>
      <rPr>
        <sz val="11"/>
        <color theme="1"/>
        <rFont val="宋体"/>
        <charset val="134"/>
        <scheme val="minor"/>
      </rPr>
      <t>2020/11/14 “抗击疫情，为爱逆行”爱心献血活动
2020/09/11-2020/09/12 机械工程学院迎新“一对一”志愿者
2020/12/26 18:00-2020/12/26 22:00 瑞华博爱之夜晚会志愿者
2021/08/05 00:00-2021/08/05 21:00 核酸检测志愿服务（室外）
2021/12/08 00:00-2021/12/11 00:00 东南大学冬衣发放志愿活动
2021/12/20 12:00-2021/12/20 20:00 迎新晚会志愿者
2022/09/21 18:49-2022/09/21 18:53  围合核酸检测志愿者
2022/04/05 16:12-2022/04/05 16:12 全员核酸检测志愿活动</t>
    </r>
  </si>
  <si>
    <t>吴寒</t>
  </si>
  <si>
    <t>02019502</t>
  </si>
  <si>
    <t>吴寒同学思想品德良好，生活态度积极向上，尊敬师长，责任感强，对个人的人生理想和发展目标有相对成熟的认识和定位。大学四年中，她学习刻苦，成绩优异，多次获得奖学金以及各类荣誉，具有扎实的基础理论知识和广泛的专业知识，能够根据自身研究方向的要求，有针对性地认真研读有关专业文献，开阔视野，精益求精，目前已获东南大学机械工程学院推荐免试攻读博士研究生资格。同时积极投身于各类志愿活动，参加过东南大学迎新、机械工程学院学业帮扶、秣陵街道文明旅游等多项志愿活动，并作为“东南大学至善学子宣讲团”首届成员于2021级新生季开展了“我与大学初相识”系列宣讲活动。</t>
  </si>
  <si>
    <t xml:space="preserve">东南大学教育基金会朱斐、孙绎奖助学金 2022.05
东南大学学习优秀生 2021-2022学年
东南大学三好学生 2021-2022学年
东南大学“文化素质教育实践优秀奖” 2021-2022学年
东南大学教育基金会朱斐、孙绎奖助学金 2021.05
东南大学学习优秀生 2020-2021学年
东南大学三好学生 2020-2021学年
东南大学三好学生 2019-2020学年
三项课程奖
</t>
  </si>
  <si>
    <t>2023年“校庆杯”东南大学大学生创新创业大赛银奖
2021年（第四届）全国大学生嵌入式芯片与系统设计竞赛 全国二等奖、省级一等奖
东南大学第十三届“挑战杯”创业计划竞赛铜奖
SRTP项目-无人驾驶车辆智能环境感知系统设计（国家级）良好结题</t>
  </si>
  <si>
    <t xml:space="preserve">机械工程学院学生会团委宣传部主任 2021-2022学年
机械工程学院G11215班班指导 2021-至今
“东南大学至善学子宣讲团”首届成员 2021.09-2022.02
材料科学与工程学院学生会新传部干事 2019.09-2020.09
参加东南大学迎新、秣陵街道文明旅游等多项志愿活动
</t>
  </si>
  <si>
    <t>程思哲</t>
  </si>
  <si>
    <t>02019325</t>
  </si>
  <si>
    <t xml:space="preserve">
本科期间加入中国共产党，于2022年6月30日转为正式党员，具备较高的政治素养，热爱祖国，拥护中国共产党的领导，在学习生活中起到了党员的模范作用。同时担任020193班学习委员，提高班级学风建设，为学习有困难的同学提供帮助。本科期间参与了多项科研项目和学科竞赛，自大一起加入东南大学方程式赛车队至今，负责空气动力学部分的设计与制造。目前设计了三年的比赛用车，参与了多项相关SRTP项目，设计过程中自学了赛车相关空气动力学理论，同时为了优化空气动力学组件对于整车性能的影响，对于其他车辆相关系统例如悬架、轮边、动力系统等也有所了解。制造过程中，学习到了多种复合材料成型技术。大二到大三期间参与了两项有关人机共驾的SRTP项目，其中一项为省级大学生创新创业训练项目，均以优秀结题。在人机共驾项目中，我进一步提升了科研素养，学习了仿真平台的使用以及论文的撰写，同时对于项目涉及到的驾驶员疲劳状态监测和分类也有了解，提高了对于前沿技术的认知程度。大四上学期推免至机械工程学院车辆工程系，参与了相关科研学习工作，大四下学期参与电液耦合转向系统控制策略设计项目，设计商用车转向系统控制算法，提高零部件自主化能力。</t>
  </si>
  <si>
    <t>2020-2021东南大学三好学生
东南大学学习优秀生
2021东南大学优秀共青团员</t>
  </si>
  <si>
    <t>“鹰图杯”第十一届华东区大学生CAD应用技能竞赛三维数字建模（机械类） 省级一等奖
第十四届“高教杯”全国大学生先进成图技术与产品信息建模创新大赛 机械类 个人全能 国家级三等奖
第十五届全国大学生先进成图技术与产品信息建模创新大赛 机械类 个人全能 国家级二等奖
2020中国大学生方程式汽车大赛全国二等奖
2021中国大学生方程式汽车大赛全国一等奖
2022中国大学生方程式汽车大赛全国二等奖
江苏省第二届大学生先进成图技术与产品信息建模创新大赛省级一等奖
校级SRTP项目“双层扩散器及底部气流疏导及侧扩设计”通过结题
校级SRTP项目“高级辅助驾驶系统驾驶员状态监测与驾驶意图识别研究”优秀结题
院级SRTP项目“FSAE单体壳预埋件轻量化设计”良好结题
省级SRTP项目“融合驾驶行为的个性化人机协同控制系统研究”优秀结题
校级SRTP项目“方程式赛车空气动力学的总体设计与仿真优化”良好结题</t>
  </si>
  <si>
    <t>“暖风在路上—做热心公益勇于担当的青年”社会实践活动
“弘扬传统 浇灌心灵”志愿服务活动
“解决“最后一公里”难题”志愿服务活动
“东南大学首届汽车节”机械工程学院志愿服务项目
2022年机械工程学院迎新志愿者</t>
  </si>
  <si>
    <t>郭铭轩</t>
  </si>
  <si>
    <t>02019611</t>
  </si>
  <si>
    <t xml:space="preserve">    课程学习方面，本人态度积极，勤于上进，认真对待每一门课程，三学年平均绩点3.8415，学院排名10/152，多次获评东南大学三好学生。
    课外研学方面，本人曾担任一项省级SRTP项目队长并结题优秀，该项目获一项国家发明专利受理。申报2021年“互联网+”创新创业大赛，本人作为重要负责人参与其中，项目受校重视并被推荐参加多项比赛。
    学科竞赛方面，本人积极参与各类学科竞赛，广泛涉猎外语、高等数学等专业竞赛，并带队参加节能减排竞赛、交通科技竞赛等省级竞赛，在第十四届全国大学生节能减排社会实践与科技竞赛获国家级三等奖；在第一届江苏省大学生节能减排社会实践与科技竞赛中获省级三等奖。
    作为020196班班长，本人团结同学，关心班集体，积极组织各类活动，以增强班级凝聚力，并安排学习交流活动，调动班级成员的学习积极性。在本人与各位班委的通力合作下，带领班级获得“学风优良班”、“优秀团支部”等荣誉。</t>
  </si>
  <si>
    <t>2020-2021学年  国家奖学金
2020-2021学年  东南大学闵瑜校友奖励基金
2021-2022学年  东南大学正保教育奖学金
2020-2021学年  东南大学三好学生
2021-2022学年  东南大学三好学生
2020-2021学年  寒假社会实践校级一等奖
2020-2021学年  社会工作优秀奖
2021-2022学年  社会工作优秀奖
2022-2023学年  社会工作优秀奖</t>
  </si>
  <si>
    <t>1.一项国家发明专利受理；
2.担任省级SRTP项目队长，结题优秀；
3.第十四届全国大学生节能减排社会实践与科技竞赛  国家级三等奖；
4.第一届江苏省大学生节能减排社会实践与科技竞赛 省级三等奖；
5.“双良杯”东南大学第十三届节能减排社会实践与科技创新竞赛 校级三等奖。</t>
  </si>
  <si>
    <t>1. 2021-2022学年担任东南大学工程模拟俱乐部项目管理人；
2. 2022学年多次参加校内常态化核酸检测志愿活动；
3. 2021学年参加秣陵街道社区志愿服务活动。</t>
  </si>
  <si>
    <t>冯若昕</t>
  </si>
  <si>
    <t>02019102</t>
  </si>
  <si>
    <t>我在在本科期间表现出色，成绩优异，多门专业课排名年级前列并获得课程奖。我对学术研究有着浓厚的兴趣，积极参加SRTP项目，尝试不同的科研方向，均取得了较好的成果，最终在大四，我选择机械电子方向的触觉感知手套开发作为毕业设计，最终评为校优秀毕设，并申请了相关发明专利一篇。
除了学业与科研，我也积极参加学院举办的各类竞赛与活动，我加入了学院机器人社团并参加Robomaster比赛，获得省级一等奖，两次参加大学生英语竞赛并获得校级一二等奖。大一大二我投身于院运会、新生杯女篮赛、社会实践、学院迎新等一系列活动中并承担重要角色，获得体育活动与社会实践单项奖。</t>
  </si>
  <si>
    <r>
      <t>3</t>
    </r>
    <r>
      <rPr>
        <sz val="11"/>
        <color theme="1"/>
        <rFont val="宋体"/>
        <charset val="2"/>
      </rPr>
      <t>次</t>
    </r>
  </si>
  <si>
    <t>2020.12 社会实践优秀奖
2021.09 2020-2021学年东南大学三好学生称号
2021.12 体育活动优秀奖
2022.01 材料力学、设计原理与方法、工程材料成型获课程奖
2022.06 机械制造Ⅰ获课程奖
2022.06 东南大学简历大赛院级三等奖
2023.06 机械工程学院2019级校级本科优秀毕业设计</t>
  </si>
  <si>
    <t>2019.12 江苏省高校首届RoboMaster（机甲大师）机器人校际联盟赛省级一等奖
2020.12 2020年全国大学生英语竞赛校级二等奖
2021.05 2021年全国大学生英语竞赛校级一等奖
2019.11-2020.12 SRTP：基于摩擦轮的精准打击系统 校级良好
2019.11-2021.06 SRTP：RoboMaster机器人的飞坡结构设计 国创
2020.11-2021.11 SRTP：面向人体肿瘤组织术中检测的便携式磁共振检测方法及仪器的开发 校级良好
2023.06 申请发明专利：一种基于传感器阵列的触觉感知手套</t>
  </si>
  <si>
    <t>2019.09-2020.06 女篮校队与院队队员 2019-2020学年女篮“新生杯”第六名
2020.08 参与社会实践项目，负责线下采访、问卷调查与数据整理等工作
2020.09 迎新志愿者，负责接待新生与资料整理工作
2020.11 机械学院运动会女子100米第五名，女子跳高第四名，4*100米接力第五名
2021.01-2023.05 学习德语 德福考试获得17/20分</t>
  </si>
  <si>
    <t>行为规范综合考评优次数(0次-0分，1次60分，2次-80分，3次-100分)</t>
  </si>
  <si>
    <t>魏子琦</t>
  </si>
  <si>
    <t>02619117</t>
  </si>
  <si>
    <r>
      <t>﻿</t>
    </r>
    <r>
      <rPr>
        <sz val="11"/>
        <color theme="1"/>
        <rFont val="SimSun"/>
        <charset val="134"/>
      </rPr>
      <t>他是东南大学反诈先锋，用微电影宣传反诈知识，获南京市微电影大赛第一名；是东南大学官方B站账号初创成员之一，见证了官B从不足1万粉丝到如今8.6万粉丝的成长，参与创作作品累计播放量150余万。用视频展示东大风采，传递东大精神，是他四年的坚持。连续四学期绩点第一、至善宣讲团成员、新生班指导、大疆创新实习……全面发展，多元绽放，他用自己的经历阐释着东大学子的无限可能。</t>
    </r>
  </si>
  <si>
    <t>2次</t>
  </si>
  <si>
    <t>东南大学三好学生
东南大学优秀团员
诺德物流奖学金
东南大学最具影响力本科生入围
东南大学志愿服务优秀奖
“力行杯”东南大学社会实践大赛一等奖</t>
  </si>
  <si>
    <t>一作发明型专利受理
一项国家级srtp项目负责人
一项校重点srtp项目负责人
清华IE亮剑全国工业工程大赛一等奖
挑战CEO全校第二名</t>
  </si>
  <si>
    <t>东南大学官方B站运营
新生班指导</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</si>
</sst>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3">
    <font>
      <sz val="11"/>
      <color theme="1"/>
      <name val="宋体"/>
      <charset val="134"/>
      <scheme val="minor"/>
    </font>
    <font>
      <sz val="14"/>
      <color theme="1"/>
      <name val="宋体"/>
      <charset val="134"/>
      <scheme val="minor"/>
    </font>
    <font>
      <sz val="14"/>
      <color theme="1"/>
      <name val="宋体"/>
      <charset val="134"/>
      <scheme val="minor"/>
    </font>
    <font>
      <sz val="11"/>
      <color theme="1"/>
      <name val="宋体"/>
      <charset val="134"/>
      <scheme val="minor"/>
    </font>
    <font>
      <sz val="11"/>
      <color theme="1"/>
      <name val="宋体"/>
      <charset val="134"/>
    </font>
    <font>
      <b/>
      <sz val="14"/>
      <color theme="1"/>
      <name val="宋体"/>
      <charset val="134"/>
      <scheme val="minor"/>
    </font>
    <font>
      <sz val="18"/>
      <color theme="1"/>
      <name val="宋体"/>
      <charset val="134"/>
      <scheme val="minor"/>
    </font>
    <font>
      <sz val="16"/>
      <color theme="1"/>
      <name val="宋体"/>
      <charset val="134"/>
      <scheme val="minor"/>
    </font>
    <font>
      <b/>
      <sz val="14"/>
      <color theme="1"/>
      <name val="宋体"/>
      <charset val="134"/>
      <scheme val="minor"/>
    </font>
    <font>
      <sz val="11"/>
      <color theme="1"/>
      <name val="宋体"/>
      <charset val="134"/>
      <scheme val="major"/>
    </font>
    <font>
      <b/>
      <sz val="11"/>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SimSun"/>
      <charset val="134"/>
    </font>
    <font>
      <sz val="11"/>
      <color theme="1"/>
      <name val="宋体"/>
      <charset val="2"/>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4"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0" borderId="0" applyNumberFormat="0" applyBorder="0" applyAlignment="0" applyProtection="0">
      <alignment vertical="center"/>
    </xf>
    <xf numFmtId="0" fontId="18" fillId="0" borderId="6" applyNumberFormat="0" applyFill="0" applyAlignment="0" applyProtection="0">
      <alignment vertical="center"/>
    </xf>
    <xf numFmtId="0" fontId="15" fillId="11" borderId="0" applyNumberFormat="0" applyBorder="0" applyAlignment="0" applyProtection="0">
      <alignment vertical="center"/>
    </xf>
    <xf numFmtId="0" fontId="24" fillId="12" borderId="7" applyNumberFormat="0" applyAlignment="0" applyProtection="0">
      <alignment vertical="center"/>
    </xf>
    <xf numFmtId="0" fontId="25" fillId="12" borderId="3" applyNumberFormat="0" applyAlignment="0" applyProtection="0">
      <alignment vertical="center"/>
    </xf>
    <xf numFmtId="0" fontId="26" fillId="13" borderId="8"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0" fontId="4" fillId="0" borderId="1" xfId="0" applyFont="1" applyBorder="1" applyAlignment="1">
      <alignment horizontal="left" vertical="center" wrapText="1"/>
    </xf>
    <xf numFmtId="0" fontId="0" fillId="0" borderId="1" xfId="0" applyFon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xf>
    <xf numFmtId="0" fontId="0" fillId="0" borderId="1" xfId="0" applyFont="1" applyBorder="1" applyAlignment="1">
      <alignment horizontal="left" vertical="center"/>
    </xf>
    <xf numFmtId="176" fontId="0" fillId="0" borderId="1" xfId="0" applyNumberFormat="1" applyFont="1" applyBorder="1" applyAlignment="1">
      <alignment horizontal="center" vertical="center"/>
    </xf>
    <xf numFmtId="0" fontId="0" fillId="2" borderId="1" xfId="0" applyFill="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Font="1" applyBorder="1" applyAlignment="1">
      <alignment horizontal="left" vertical="center"/>
    </xf>
    <xf numFmtId="0" fontId="3" fillId="0" borderId="1" xfId="0" applyFont="1" applyBorder="1" applyAlignment="1">
      <alignment horizontal="left" vertical="top" wrapText="1"/>
    </xf>
    <xf numFmtId="0" fontId="3" fillId="0" borderId="1" xfId="0" applyFont="1" applyBorder="1" applyAlignment="1">
      <alignment horizontal="left" vertical="center"/>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3" fillId="0" borderId="1" xfId="0" applyFont="1" applyBorder="1" applyAlignment="1" quotePrefix="1">
      <alignment horizontal="left" vertical="center"/>
    </xf>
    <xf numFmtId="0" fontId="0" fillId="0" borderId="1" xfId="0" applyFont="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tabSelected="1" workbookViewId="0">
      <selection activeCell="O1" sqref="O1:O2"/>
    </sheetView>
  </sheetViews>
  <sheetFormatPr defaultColWidth="8.83333333333333" defaultRowHeight="14.4"/>
  <cols>
    <col min="1" max="1" width="12.1666666666667" customWidth="1"/>
    <col min="2" max="2" width="13.1666666666667" customWidth="1"/>
    <col min="3" max="3" width="61.8333333333333" customWidth="1"/>
    <col min="4" max="4" width="29.3333333333333" customWidth="1"/>
    <col min="5" max="5" width="11.8888888888889" customWidth="1"/>
    <col min="6" max="6" width="43.5" customWidth="1"/>
    <col min="7" max="7" width="12.4444444444444" customWidth="1"/>
    <col min="8" max="8" width="62.1111111111111" customWidth="1"/>
    <col min="9" max="9" width="12" customWidth="1"/>
    <col min="10" max="10" width="64.3333333333333" customWidth="1"/>
    <col min="11" max="11" width="12.6666666666667" customWidth="1"/>
    <col min="12" max="12" width="48.3333333333333" customWidth="1"/>
    <col min="13" max="13" width="14.3333333333333" customWidth="1"/>
    <col min="14" max="14" width="14.6666666666667" customWidth="1"/>
  </cols>
  <sheetData>
    <row r="1" ht="34" customHeight="1" spans="1:15">
      <c r="A1" s="19" t="s">
        <v>0</v>
      </c>
      <c r="B1" s="19" t="s">
        <v>1</v>
      </c>
      <c r="C1" s="19" t="s">
        <v>2</v>
      </c>
      <c r="D1" s="19" t="s">
        <v>3</v>
      </c>
      <c r="E1" s="20" t="s">
        <v>4</v>
      </c>
      <c r="F1" s="21" t="s">
        <v>5</v>
      </c>
      <c r="G1" s="20" t="s">
        <v>6</v>
      </c>
      <c r="H1" s="19" t="s">
        <v>7</v>
      </c>
      <c r="I1" s="19" t="s">
        <v>8</v>
      </c>
      <c r="J1" s="19" t="s">
        <v>9</v>
      </c>
      <c r="K1" s="19" t="s">
        <v>10</v>
      </c>
      <c r="L1" s="19" t="s">
        <v>11</v>
      </c>
      <c r="M1" s="19" t="s">
        <v>8</v>
      </c>
      <c r="N1" s="19" t="s">
        <v>12</v>
      </c>
      <c r="O1" s="13" t="s">
        <v>13</v>
      </c>
    </row>
    <row r="2" ht="60" customHeight="1" spans="1:15">
      <c r="A2" s="5" t="s">
        <v>14</v>
      </c>
      <c r="B2" s="6" t="s">
        <v>15</v>
      </c>
      <c r="C2" s="12" t="s">
        <v>16</v>
      </c>
      <c r="D2" s="8">
        <v>4.1489</v>
      </c>
      <c r="E2" s="9">
        <f>D2/4.2111*60</f>
        <v>59.1137707487355</v>
      </c>
      <c r="F2" s="22" t="s">
        <v>17</v>
      </c>
      <c r="G2" s="12">
        <v>5</v>
      </c>
      <c r="H2" s="12" t="s">
        <v>18</v>
      </c>
      <c r="I2" s="25">
        <v>10</v>
      </c>
      <c r="J2" s="25" t="s">
        <v>19</v>
      </c>
      <c r="K2" s="25">
        <v>13</v>
      </c>
      <c r="L2" s="25" t="s">
        <v>20</v>
      </c>
      <c r="M2" s="14">
        <v>10</v>
      </c>
      <c r="N2" s="15">
        <f>E2+G2+K2+I2+M2</f>
        <v>97.1137707487355</v>
      </c>
      <c r="O2" s="16" t="s">
        <v>21</v>
      </c>
    </row>
    <row r="3" ht="60" customHeight="1" spans="1:15">
      <c r="A3" s="5" t="s">
        <v>22</v>
      </c>
      <c r="B3" s="6" t="s">
        <v>23</v>
      </c>
      <c r="C3" s="12" t="s">
        <v>24</v>
      </c>
      <c r="D3" s="23">
        <v>4.0857</v>
      </c>
      <c r="E3" s="9">
        <f>D3/4.2111*60</f>
        <v>58.213293438769</v>
      </c>
      <c r="F3" s="23" t="s">
        <v>17</v>
      </c>
      <c r="G3" s="12">
        <v>5</v>
      </c>
      <c r="H3" s="12" t="s">
        <v>25</v>
      </c>
      <c r="I3" s="12">
        <v>8</v>
      </c>
      <c r="J3" s="12" t="s">
        <v>26</v>
      </c>
      <c r="K3" s="12">
        <v>13</v>
      </c>
      <c r="L3" s="12" t="s">
        <v>27</v>
      </c>
      <c r="M3" s="26">
        <v>8</v>
      </c>
      <c r="N3" s="15">
        <f>E3+G3+K3+I3+M3</f>
        <v>92.213293438769</v>
      </c>
      <c r="O3" s="16" t="s">
        <v>21</v>
      </c>
    </row>
    <row r="4" ht="60" customHeight="1" spans="1:15">
      <c r="A4" s="5" t="s">
        <v>28</v>
      </c>
      <c r="B4" s="6" t="s">
        <v>29</v>
      </c>
      <c r="C4" s="12" t="s">
        <v>30</v>
      </c>
      <c r="D4" s="23">
        <v>3.9228</v>
      </c>
      <c r="E4" s="9">
        <f>D4/4.2111*60</f>
        <v>55.8922846762129</v>
      </c>
      <c r="F4" s="23" t="s">
        <v>17</v>
      </c>
      <c r="G4" s="12">
        <v>5</v>
      </c>
      <c r="H4" s="12" t="s">
        <v>31</v>
      </c>
      <c r="I4" s="12">
        <v>9</v>
      </c>
      <c r="J4" s="12" t="s">
        <v>32</v>
      </c>
      <c r="K4" s="27">
        <v>13</v>
      </c>
      <c r="L4" s="27" t="s">
        <v>33</v>
      </c>
      <c r="M4" s="26">
        <v>9</v>
      </c>
      <c r="N4" s="15">
        <f>E4+G4+K4+I4+M4</f>
        <v>91.8922846762129</v>
      </c>
      <c r="O4" s="16" t="s">
        <v>21</v>
      </c>
    </row>
    <row r="5" ht="60" customHeight="1" spans="1:15">
      <c r="A5" s="5" t="s">
        <v>34</v>
      </c>
      <c r="B5" s="29" t="s">
        <v>35</v>
      </c>
      <c r="C5" s="5" t="s">
        <v>36</v>
      </c>
      <c r="D5" s="8">
        <v>3.8504</v>
      </c>
      <c r="E5" s="9">
        <f>D5/4.2111*60</f>
        <v>54.8607252261879</v>
      </c>
      <c r="F5" s="22" t="s">
        <v>17</v>
      </c>
      <c r="G5" s="12">
        <v>5</v>
      </c>
      <c r="H5" s="12" t="s">
        <v>37</v>
      </c>
      <c r="I5" s="12">
        <v>9</v>
      </c>
      <c r="J5" s="12" t="s">
        <v>38</v>
      </c>
      <c r="K5" s="12">
        <v>12</v>
      </c>
      <c r="L5" s="12" t="s">
        <v>39</v>
      </c>
      <c r="M5" s="14">
        <v>8</v>
      </c>
      <c r="N5" s="15">
        <f>E5+G5+K5+I5+M5</f>
        <v>88.8607252261879</v>
      </c>
      <c r="O5" s="16" t="s">
        <v>21</v>
      </c>
    </row>
    <row r="6" s="17" customFormat="1" ht="60" customHeight="1" spans="1:15">
      <c r="A6" s="5" t="s">
        <v>40</v>
      </c>
      <c r="B6" s="6" t="s">
        <v>41</v>
      </c>
      <c r="C6" s="12" t="s">
        <v>42</v>
      </c>
      <c r="D6" s="8">
        <v>3.75</v>
      </c>
      <c r="E6" s="9">
        <f>D6/4.2111*60</f>
        <v>53.4302201325069</v>
      </c>
      <c r="F6" s="23" t="s">
        <v>17</v>
      </c>
      <c r="G6" s="12">
        <v>5</v>
      </c>
      <c r="H6" s="12" t="s">
        <v>43</v>
      </c>
      <c r="I6" s="12">
        <v>8</v>
      </c>
      <c r="J6" s="12" t="s">
        <v>44</v>
      </c>
      <c r="K6" s="12">
        <v>14</v>
      </c>
      <c r="L6" s="12" t="s">
        <v>45</v>
      </c>
      <c r="M6" s="14">
        <v>8</v>
      </c>
      <c r="N6" s="15">
        <f>E6+G6+K6+I6+M6</f>
        <v>88.4302201325069</v>
      </c>
      <c r="O6" s="16" t="s">
        <v>21</v>
      </c>
    </row>
    <row r="7" s="18" customFormat="1" ht="60" customHeight="1" spans="1:15">
      <c r="A7" s="5" t="s">
        <v>46</v>
      </c>
      <c r="B7" s="6" t="s">
        <v>47</v>
      </c>
      <c r="C7" s="12" t="s">
        <v>48</v>
      </c>
      <c r="D7" s="23">
        <v>3.8415</v>
      </c>
      <c r="E7" s="9">
        <f>D7/4.2111*60</f>
        <v>54.7339175037401</v>
      </c>
      <c r="F7" s="23" t="s">
        <v>17</v>
      </c>
      <c r="G7" s="12">
        <v>5</v>
      </c>
      <c r="H7" s="12" t="s">
        <v>49</v>
      </c>
      <c r="I7" s="28">
        <v>8</v>
      </c>
      <c r="J7" s="28" t="s">
        <v>50</v>
      </c>
      <c r="K7" s="12">
        <v>12</v>
      </c>
      <c r="L7" s="12" t="s">
        <v>51</v>
      </c>
      <c r="M7" s="26">
        <v>8</v>
      </c>
      <c r="N7" s="15">
        <f>E7+G7+K7+I7+M7</f>
        <v>87.7339175037401</v>
      </c>
      <c r="O7" s="16" t="s">
        <v>21</v>
      </c>
    </row>
    <row r="8" ht="60" customHeight="1" spans="1:15">
      <c r="A8" s="5" t="s">
        <v>52</v>
      </c>
      <c r="B8" s="30" t="s">
        <v>53</v>
      </c>
      <c r="C8" s="12" t="s">
        <v>54</v>
      </c>
      <c r="D8" s="8">
        <v>3.5751</v>
      </c>
      <c r="E8" s="9">
        <f>D8/4.2111*60</f>
        <v>50.9382346655268</v>
      </c>
      <c r="F8" s="23" t="s">
        <v>55</v>
      </c>
      <c r="G8" s="12">
        <v>5</v>
      </c>
      <c r="H8" s="12" t="s">
        <v>56</v>
      </c>
      <c r="I8" s="12">
        <v>7</v>
      </c>
      <c r="J8" s="12" t="s">
        <v>57</v>
      </c>
      <c r="K8" s="12">
        <v>13</v>
      </c>
      <c r="L8" s="12" t="s">
        <v>58</v>
      </c>
      <c r="M8" s="14">
        <v>8</v>
      </c>
      <c r="N8" s="15">
        <f>E8+G8+K8+I8+M8</f>
        <v>83.9382346655268</v>
      </c>
      <c r="O8" s="16" t="s">
        <v>21</v>
      </c>
    </row>
    <row r="9" customFormat="1" ht="30" customHeight="1"/>
    <row r="10" customFormat="1" ht="30" customHeight="1"/>
    <row r="11" customFormat="1" ht="30" customHeight="1"/>
    <row r="12" customFormat="1" ht="30" customHeight="1"/>
    <row r="13" customFormat="1" ht="30" customHeight="1"/>
    <row r="14" customFormat="1" ht="30" customHeight="1"/>
    <row r="15" customFormat="1" ht="30" customHeight="1"/>
  </sheetData>
  <sortState ref="A2:N8">
    <sortCondition ref="N2" descending="1"/>
  </sortState>
  <dataValidations count="1">
    <dataValidation type="list" allowBlank="1" showInputMessage="1" showErrorMessage="1" sqref="F2 F3 F4 F5 F6 F7 F8">
      <formula1>"0次,1次,2次,3次"</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
  <sheetViews>
    <sheetView topLeftCell="I1" workbookViewId="0">
      <selection activeCell="I2" sqref="$A2:$XFD2"/>
    </sheetView>
  </sheetViews>
  <sheetFormatPr defaultColWidth="8.88888888888889" defaultRowHeight="14.4" outlineLevelRow="1"/>
  <cols>
    <col min="3" max="3" width="37.1111111111111" customWidth="1"/>
    <col min="4" max="4" width="22.3333333333333" customWidth="1"/>
    <col min="5" max="5" width="13"/>
    <col min="6" max="6" width="33.6666666666667" customWidth="1"/>
    <col min="7" max="7" width="11.3333333333333" customWidth="1"/>
    <col min="8" max="8" width="24.5555555555556" customWidth="1"/>
    <col min="10" max="10" width="22.4444444444444" customWidth="1"/>
    <col min="12" max="12" width="25.8888888888889" customWidth="1"/>
    <col min="14" max="14" width="13"/>
  </cols>
  <sheetData>
    <row r="1" s="1" customFormat="1" ht="75" customHeight="1" spans="1:15">
      <c r="A1" s="2" t="s">
        <v>0</v>
      </c>
      <c r="B1" s="2" t="s">
        <v>1</v>
      </c>
      <c r="C1" s="2" t="s">
        <v>2</v>
      </c>
      <c r="D1" s="2" t="s">
        <v>3</v>
      </c>
      <c r="E1" s="3" t="s">
        <v>4</v>
      </c>
      <c r="F1" s="4" t="s">
        <v>59</v>
      </c>
      <c r="G1" s="3" t="s">
        <v>6</v>
      </c>
      <c r="H1" s="2" t="s">
        <v>7</v>
      </c>
      <c r="I1" s="2" t="s">
        <v>8</v>
      </c>
      <c r="J1" s="2" t="s">
        <v>9</v>
      </c>
      <c r="K1" s="2" t="s">
        <v>10</v>
      </c>
      <c r="L1" s="2" t="s">
        <v>11</v>
      </c>
      <c r="M1" s="2" t="s">
        <v>8</v>
      </c>
      <c r="N1" s="2" t="s">
        <v>12</v>
      </c>
      <c r="O1" s="13" t="s">
        <v>13</v>
      </c>
    </row>
    <row r="2" ht="60" customHeight="1" spans="1:15">
      <c r="A2" s="5" t="s">
        <v>60</v>
      </c>
      <c r="B2" s="6" t="s">
        <v>61</v>
      </c>
      <c r="C2" s="7" t="s">
        <v>62</v>
      </c>
      <c r="D2" s="8">
        <v>3.774</v>
      </c>
      <c r="E2" s="9">
        <v>59.4861556244418</v>
      </c>
      <c r="F2" s="10" t="s">
        <v>63</v>
      </c>
      <c r="G2" s="11">
        <v>3</v>
      </c>
      <c r="H2" s="12" t="s">
        <v>64</v>
      </c>
      <c r="I2" s="12">
        <v>7</v>
      </c>
      <c r="J2" s="12" t="s">
        <v>65</v>
      </c>
      <c r="K2" s="12">
        <v>12</v>
      </c>
      <c r="L2" s="12" t="s">
        <v>66</v>
      </c>
      <c r="M2" s="14">
        <v>7</v>
      </c>
      <c r="N2" s="15">
        <f>M2+K2+I2+G2+E2</f>
        <v>88.4861556244417</v>
      </c>
      <c r="O2" s="16" t="s">
        <v>21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其上</cp:lastModifiedBy>
  <dcterms:created xsi:type="dcterms:W3CDTF">2023-05-26T03:09:00Z</dcterms:created>
  <dcterms:modified xsi:type="dcterms:W3CDTF">2023-06-10T03:20:38Z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B565878E386C45CFB63D8DA7B87A3BBB_13</vt:lpwstr>
  </property>
  <property fmtid="{D5CDD505-2E9C-101B-9397-08002B2CF9AE}" pid="3" name="KSOProductBuildVer">
    <vt:lpwstr>2052-11.1.0.14309</vt:lpwstr>
  </property>
</Properties>
</file>