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/>
  <c r="E36"/>
  <c r="F36" s="1"/>
  <c r="D32"/>
  <c r="E32"/>
  <c r="F32" s="1"/>
  <c r="E10" l="1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3"/>
  <c r="F33" s="1"/>
  <c r="E34"/>
  <c r="F34" s="1"/>
  <c r="E35"/>
  <c r="F35" s="1"/>
  <c r="E37"/>
  <c r="F37" s="1"/>
  <c r="E38"/>
  <c r="F38" s="1"/>
  <c r="E39"/>
  <c r="F39" s="1"/>
  <c r="E40"/>
  <c r="F40" s="1"/>
  <c r="E41"/>
  <c r="F41" s="1"/>
  <c r="E42"/>
  <c r="F42" s="1"/>
  <c r="E43"/>
  <c r="F43" s="1"/>
  <c r="E44"/>
  <c r="F44" s="1"/>
  <c r="E45"/>
  <c r="F45" s="1"/>
  <c r="E46"/>
  <c r="F46" s="1"/>
  <c r="E47"/>
  <c r="F47" s="1"/>
  <c r="E48"/>
  <c r="F48" s="1"/>
  <c r="E49"/>
  <c r="F49" s="1"/>
  <c r="E50"/>
  <c r="F50" s="1"/>
  <c r="E51"/>
  <c r="F51" s="1"/>
  <c r="E52"/>
  <c r="F52" s="1"/>
  <c r="E53"/>
  <c r="F53" s="1"/>
  <c r="E54"/>
  <c r="F54" s="1"/>
  <c r="E55"/>
  <c r="F55" s="1"/>
  <c r="E56"/>
  <c r="F56" s="1"/>
  <c r="E57"/>
  <c r="F57" s="1"/>
  <c r="E58"/>
  <c r="F58" s="1"/>
  <c r="E59"/>
  <c r="F59" s="1"/>
  <c r="E60"/>
  <c r="F60" s="1"/>
  <c r="E61"/>
  <c r="F61" s="1"/>
  <c r="E62"/>
  <c r="F62" s="1"/>
  <c r="E63"/>
  <c r="F63" s="1"/>
  <c r="E64"/>
  <c r="F64" s="1"/>
  <c r="E65"/>
  <c r="F65" s="1"/>
  <c r="E66"/>
  <c r="F66" s="1"/>
  <c r="E67"/>
  <c r="F67" s="1"/>
  <c r="E68"/>
  <c r="F68" s="1"/>
  <c r="E69"/>
  <c r="F69" s="1"/>
  <c r="E70"/>
  <c r="F70" s="1"/>
  <c r="E71"/>
  <c r="F71" s="1"/>
  <c r="E72"/>
  <c r="F72" s="1"/>
  <c r="E73"/>
  <c r="F73" s="1"/>
  <c r="E74"/>
  <c r="F74" s="1"/>
  <c r="E75"/>
  <c r="F75" s="1"/>
  <c r="E76"/>
  <c r="F76" s="1"/>
  <c r="E77"/>
  <c r="F77" s="1"/>
  <c r="E78"/>
  <c r="F78" s="1"/>
  <c r="E79"/>
  <c r="F79" s="1"/>
  <c r="E80"/>
  <c r="F80" s="1"/>
  <c r="E81"/>
  <c r="F81" s="1"/>
  <c r="E82"/>
  <c r="F82" s="1"/>
  <c r="E83"/>
  <c r="F83" s="1"/>
  <c r="E84"/>
  <c r="F84" s="1"/>
  <c r="E85"/>
  <c r="F85" s="1"/>
  <c r="E86"/>
  <c r="F86" s="1"/>
  <c r="E87"/>
  <c r="F87" s="1"/>
  <c r="E88"/>
  <c r="F88" s="1"/>
  <c r="E89"/>
  <c r="F89" s="1"/>
  <c r="E90"/>
  <c r="F90" s="1"/>
  <c r="E91"/>
  <c r="F91" s="1"/>
  <c r="E92"/>
  <c r="F92" s="1"/>
  <c r="E93"/>
  <c r="F93" s="1"/>
  <c r="E94"/>
  <c r="F94" s="1"/>
  <c r="E95"/>
  <c r="F95" s="1"/>
  <c r="E96"/>
  <c r="F96" s="1"/>
  <c r="E97"/>
  <c r="F97" s="1"/>
  <c r="E98"/>
  <c r="F98" s="1"/>
  <c r="E99"/>
  <c r="F99" s="1"/>
  <c r="E100"/>
  <c r="F100" s="1"/>
  <c r="E101"/>
  <c r="F101" s="1"/>
  <c r="E102"/>
  <c r="F102" s="1"/>
  <c r="E103"/>
  <c r="F103" s="1"/>
  <c r="E104"/>
  <c r="F104" s="1"/>
  <c r="E105"/>
  <c r="F105" s="1"/>
  <c r="E106"/>
  <c r="F106" s="1"/>
  <c r="E107"/>
  <c r="F107" s="1"/>
  <c r="E108"/>
  <c r="F108" s="1"/>
  <c r="E109"/>
  <c r="F109" s="1"/>
  <c r="E110"/>
  <c r="F110" s="1"/>
  <c r="E111"/>
  <c r="F111" s="1"/>
  <c r="E112"/>
  <c r="F112" s="1"/>
  <c r="E113"/>
  <c r="F113" s="1"/>
  <c r="E114"/>
  <c r="F114" s="1"/>
  <c r="E115"/>
  <c r="F115" s="1"/>
  <c r="E116"/>
  <c r="F116" s="1"/>
  <c r="E117"/>
  <c r="F117" s="1"/>
  <c r="E118"/>
  <c r="F118" s="1"/>
  <c r="E119"/>
  <c r="F119" s="1"/>
  <c r="E120"/>
  <c r="F120" s="1"/>
  <c r="E121"/>
  <c r="F121" s="1"/>
  <c r="E122"/>
  <c r="F122" s="1"/>
  <c r="E123"/>
  <c r="F123" s="1"/>
  <c r="E124"/>
  <c r="F124" s="1"/>
  <c r="E125"/>
  <c r="F125" s="1"/>
  <c r="E126"/>
  <c r="F126" s="1"/>
  <c r="E127"/>
  <c r="F127" s="1"/>
  <c r="E128"/>
  <c r="F128" s="1"/>
  <c r="E129"/>
  <c r="F129" s="1"/>
  <c r="E130"/>
  <c r="F130" s="1"/>
  <c r="E131"/>
  <c r="F131" s="1"/>
  <c r="E132"/>
  <c r="F132" s="1"/>
  <c r="E133"/>
  <c r="F133" s="1"/>
  <c r="E134"/>
  <c r="F134" s="1"/>
  <c r="E135"/>
  <c r="F135" s="1"/>
  <c r="E136"/>
  <c r="F136" s="1"/>
  <c r="E137"/>
  <c r="F137" s="1"/>
  <c r="E138"/>
  <c r="F138" s="1"/>
  <c r="E139"/>
  <c r="F139" s="1"/>
  <c r="E140"/>
  <c r="F140" s="1"/>
  <c r="E141"/>
  <c r="F141" s="1"/>
  <c r="E142"/>
  <c r="F142" s="1"/>
  <c r="E143"/>
  <c r="F143" s="1"/>
  <c r="E144"/>
  <c r="F144" s="1"/>
  <c r="E145"/>
  <c r="F145" s="1"/>
  <c r="E146"/>
  <c r="F146" s="1"/>
  <c r="E147"/>
  <c r="F147" s="1"/>
  <c r="E148"/>
  <c r="F148" s="1"/>
  <c r="E149"/>
  <c r="F149" s="1"/>
  <c r="E150"/>
  <c r="F150" s="1"/>
  <c r="E151"/>
  <c r="F151" s="1"/>
  <c r="E152"/>
  <c r="F152" s="1"/>
  <c r="E153"/>
  <c r="F153" s="1"/>
  <c r="E154"/>
  <c r="F154" s="1"/>
  <c r="E155"/>
  <c r="F155" s="1"/>
  <c r="E156"/>
  <c r="F156" s="1"/>
  <c r="E157"/>
  <c r="F157" s="1"/>
  <c r="E158"/>
  <c r="F158" s="1"/>
  <c r="E159"/>
  <c r="F159" s="1"/>
  <c r="E160"/>
  <c r="F160" s="1"/>
  <c r="E161"/>
  <c r="F161" s="1"/>
  <c r="E162"/>
  <c r="F162" s="1"/>
  <c r="E163"/>
  <c r="F163" s="1"/>
  <c r="E164"/>
  <c r="F164" s="1"/>
  <c r="E165"/>
  <c r="F165" s="1"/>
  <c r="E166"/>
  <c r="F166" s="1"/>
  <c r="E167"/>
  <c r="F167" s="1"/>
  <c r="E168"/>
  <c r="F168" s="1"/>
  <c r="E169"/>
  <c r="F169" s="1"/>
  <c r="E170"/>
  <c r="F170" s="1"/>
  <c r="E171"/>
  <c r="F171" s="1"/>
  <c r="E172"/>
  <c r="F172" s="1"/>
  <c r="E173"/>
  <c r="F173" s="1"/>
  <c r="E174"/>
  <c r="F174" s="1"/>
  <c r="E175"/>
  <c r="F175" s="1"/>
  <c r="E176"/>
  <c r="F176" s="1"/>
  <c r="E177"/>
  <c r="F177" s="1"/>
  <c r="E178"/>
  <c r="F178" s="1"/>
  <c r="E179"/>
  <c r="F179" s="1"/>
  <c r="E180"/>
  <c r="F180" s="1"/>
  <c r="E181"/>
  <c r="F181" s="1"/>
  <c r="E182"/>
  <c r="F182" s="1"/>
  <c r="E183"/>
  <c r="F183" s="1"/>
  <c r="E184"/>
  <c r="F184" s="1"/>
  <c r="E185"/>
  <c r="F185" s="1"/>
  <c r="E186"/>
  <c r="F186" s="1"/>
  <c r="E187"/>
  <c r="F187" s="1"/>
  <c r="E188"/>
  <c r="F188" s="1"/>
  <c r="E189"/>
  <c r="F189" s="1"/>
  <c r="E190"/>
  <c r="F190" s="1"/>
  <c r="E191"/>
  <c r="F191" s="1"/>
  <c r="E192"/>
  <c r="F192" s="1"/>
  <c r="E193"/>
  <c r="F193" s="1"/>
  <c r="E194"/>
  <c r="F194" s="1"/>
  <c r="E195"/>
  <c r="F195" s="1"/>
  <c r="E196"/>
  <c r="F196" s="1"/>
  <c r="E197"/>
  <c r="F197" s="1"/>
  <c r="E198"/>
  <c r="F198" s="1"/>
  <c r="E199"/>
  <c r="F199" s="1"/>
  <c r="E200"/>
  <c r="F200" s="1"/>
  <c r="E201"/>
  <c r="F201" s="1"/>
  <c r="E202"/>
  <c r="F202" s="1"/>
  <c r="E203"/>
  <c r="F203" s="1"/>
  <c r="E204"/>
  <c r="F204" s="1"/>
  <c r="E205"/>
  <c r="F205" s="1"/>
  <c r="E206"/>
  <c r="F206" s="1"/>
  <c r="E207"/>
  <c r="F207" s="1"/>
  <c r="E208"/>
  <c r="F208" s="1"/>
  <c r="E209"/>
  <c r="F209" s="1"/>
  <c r="E210"/>
  <c r="F210" s="1"/>
  <c r="E211"/>
  <c r="F211" s="1"/>
  <c r="E212"/>
  <c r="F212" s="1"/>
  <c r="E213"/>
  <c r="F213" s="1"/>
  <c r="E214"/>
  <c r="F214" s="1"/>
  <c r="E215"/>
  <c r="F215" s="1"/>
  <c r="E216"/>
  <c r="F216" s="1"/>
  <c r="E217"/>
  <c r="F217" s="1"/>
  <c r="E218"/>
  <c r="F218" s="1"/>
  <c r="E219"/>
  <c r="F219" s="1"/>
  <c r="E220"/>
  <c r="F220" s="1"/>
  <c r="E221"/>
  <c r="F221" s="1"/>
  <c r="E9"/>
  <c r="F9" s="1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3"/>
  <c r="D34"/>
  <c r="D35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9"/>
</calcChain>
</file>

<file path=xl/sharedStrings.xml><?xml version="1.0" encoding="utf-8"?>
<sst xmlns="http://schemas.openxmlformats.org/spreadsheetml/2006/main" count="464" uniqueCount="462">
  <si>
    <t>学号</t>
    <phoneticPr fontId="1" type="noConversion"/>
  </si>
  <si>
    <t>姓名</t>
    <phoneticPr fontId="1" type="noConversion"/>
  </si>
  <si>
    <t>素质分</t>
    <phoneticPr fontId="1" type="noConversion"/>
  </si>
  <si>
    <t>百分制核算</t>
    <phoneticPr fontId="1" type="noConversion"/>
  </si>
  <si>
    <t>保研综合成绩素质分核算</t>
    <phoneticPr fontId="1" type="noConversion"/>
  </si>
  <si>
    <t>02015101</t>
  </si>
  <si>
    <t>夏菁奕</t>
  </si>
  <si>
    <t>02015102</t>
  </si>
  <si>
    <t>蔡洋洋</t>
  </si>
  <si>
    <t>02015103</t>
  </si>
  <si>
    <t>孙境梓</t>
  </si>
  <si>
    <t>02015104</t>
  </si>
  <si>
    <t>王迪</t>
  </si>
  <si>
    <t>02015105</t>
  </si>
  <si>
    <t>王冠杰</t>
  </si>
  <si>
    <t>02015106</t>
  </si>
  <si>
    <t>仲崇昕</t>
  </si>
  <si>
    <t>02015110</t>
  </si>
  <si>
    <t>康增峰</t>
  </si>
  <si>
    <t>02015111</t>
  </si>
  <si>
    <t>顾文强</t>
  </si>
  <si>
    <t>02015112</t>
  </si>
  <si>
    <t>朱希捷</t>
  </si>
  <si>
    <t>02015113</t>
  </si>
  <si>
    <t>吴彦飞</t>
  </si>
  <si>
    <t>02015114</t>
  </si>
  <si>
    <t>王子岩</t>
  </si>
  <si>
    <t>02015115</t>
  </si>
  <si>
    <t>王裕</t>
  </si>
  <si>
    <t>02015116</t>
  </si>
  <si>
    <t>张培琪</t>
  </si>
  <si>
    <t>02015117</t>
  </si>
  <si>
    <t>吴文浩</t>
  </si>
  <si>
    <t>02015119</t>
  </si>
  <si>
    <t>杨建南</t>
  </si>
  <si>
    <t>02015120</t>
  </si>
  <si>
    <t>孔德优</t>
  </si>
  <si>
    <t>02015121</t>
  </si>
  <si>
    <t>王颢森</t>
  </si>
  <si>
    <t>02015122</t>
  </si>
  <si>
    <t>段竣驺</t>
  </si>
  <si>
    <t>02015123</t>
  </si>
  <si>
    <t>董琦</t>
  </si>
  <si>
    <t>02015124</t>
  </si>
  <si>
    <t>吴鑫迪</t>
  </si>
  <si>
    <t>02015126</t>
  </si>
  <si>
    <t>李文</t>
  </si>
  <si>
    <t>02015127</t>
  </si>
  <si>
    <t>张文强</t>
  </si>
  <si>
    <t>02015130</t>
  </si>
  <si>
    <t>石会珠</t>
  </si>
  <si>
    <t>02015131</t>
  </si>
  <si>
    <t>覃鑫</t>
  </si>
  <si>
    <t>02015132</t>
  </si>
  <si>
    <t>迟鹏</t>
  </si>
  <si>
    <t>02015201</t>
  </si>
  <si>
    <t>张曼</t>
  </si>
  <si>
    <t>02015202</t>
  </si>
  <si>
    <t>王瑞阳</t>
  </si>
  <si>
    <t>02015203</t>
  </si>
  <si>
    <t>杨静</t>
  </si>
  <si>
    <t>02015204</t>
  </si>
  <si>
    <t>严小涵</t>
  </si>
  <si>
    <t>02015205</t>
  </si>
  <si>
    <t>赵会一</t>
  </si>
  <si>
    <t>02015206</t>
  </si>
  <si>
    <t>李荣粲</t>
  </si>
  <si>
    <t>02015207</t>
  </si>
  <si>
    <t>解明伟</t>
  </si>
  <si>
    <t>02015208</t>
  </si>
  <si>
    <t>刘皓央</t>
  </si>
  <si>
    <t>02015209</t>
  </si>
  <si>
    <t>林永强</t>
  </si>
  <si>
    <t>02015210</t>
  </si>
  <si>
    <t>霍文龙</t>
  </si>
  <si>
    <t>02015211</t>
  </si>
  <si>
    <t>吴经纬</t>
  </si>
  <si>
    <t>02015213</t>
  </si>
  <si>
    <t>施维</t>
  </si>
  <si>
    <t>02015214</t>
  </si>
  <si>
    <t>王赟</t>
  </si>
  <si>
    <t>02015215</t>
  </si>
  <si>
    <t>林晓辉</t>
  </si>
  <si>
    <t>02015216</t>
  </si>
  <si>
    <t>毛士麟</t>
  </si>
  <si>
    <t>02015217</t>
  </si>
  <si>
    <t>张森</t>
  </si>
  <si>
    <t>02015218</t>
  </si>
  <si>
    <t>张昆仑</t>
  </si>
  <si>
    <t>02015219</t>
  </si>
  <si>
    <t>刘健均</t>
  </si>
  <si>
    <t>02015220</t>
  </si>
  <si>
    <t>王国豪</t>
  </si>
  <si>
    <t>02015221</t>
  </si>
  <si>
    <t>胡钰杰</t>
  </si>
  <si>
    <t>02015223</t>
  </si>
  <si>
    <t>杨利鑫</t>
  </si>
  <si>
    <t>02015224</t>
  </si>
  <si>
    <t>杨玉昆</t>
  </si>
  <si>
    <t>02015225</t>
  </si>
  <si>
    <t>高凯</t>
  </si>
  <si>
    <t>02015226</t>
  </si>
  <si>
    <t>覃炜</t>
  </si>
  <si>
    <t>02015227</t>
  </si>
  <si>
    <t>孙静宇</t>
  </si>
  <si>
    <t>02015228</t>
  </si>
  <si>
    <t>李桓汀</t>
  </si>
  <si>
    <t>02015229</t>
  </si>
  <si>
    <t>蒋欧鹏</t>
  </si>
  <si>
    <t>02015230</t>
  </si>
  <si>
    <t>汤耀毓</t>
  </si>
  <si>
    <t>02015231</t>
  </si>
  <si>
    <t>李武津</t>
  </si>
  <si>
    <t>02015270</t>
  </si>
  <si>
    <t>戴元梦</t>
  </si>
  <si>
    <t>02015301</t>
  </si>
  <si>
    <t>孙雨</t>
  </si>
  <si>
    <t>29</t>
  </si>
  <si>
    <t>02015302</t>
  </si>
  <si>
    <t>马恬</t>
  </si>
  <si>
    <t>31</t>
    <phoneticPr fontId="3" type="noConversion"/>
  </si>
  <si>
    <t>02015303</t>
  </si>
  <si>
    <t>黄宁倪</t>
  </si>
  <si>
    <t>89</t>
    <phoneticPr fontId="3" type="noConversion"/>
  </si>
  <si>
    <t>02015304</t>
  </si>
  <si>
    <t>宋景晖</t>
  </si>
  <si>
    <t>93</t>
  </si>
  <si>
    <t>02015305</t>
  </si>
  <si>
    <t>王友</t>
  </si>
  <si>
    <t>10</t>
  </si>
  <si>
    <t>02015306</t>
  </si>
  <si>
    <t>张政</t>
  </si>
  <si>
    <t>39</t>
  </si>
  <si>
    <t>02015307</t>
  </si>
  <si>
    <t>邓子晗</t>
  </si>
  <si>
    <t>35</t>
  </si>
  <si>
    <t>02015308</t>
  </si>
  <si>
    <t>张宇轩</t>
  </si>
  <si>
    <t>143.5</t>
  </si>
  <si>
    <t>02015309</t>
  </si>
  <si>
    <t>王成</t>
  </si>
  <si>
    <t>109</t>
  </si>
  <si>
    <t>02015310</t>
  </si>
  <si>
    <t>代雷</t>
  </si>
  <si>
    <t>69.5</t>
  </si>
  <si>
    <t>02015311</t>
  </si>
  <si>
    <t>施飞达</t>
  </si>
  <si>
    <t>02015312</t>
  </si>
  <si>
    <t>蒋昶</t>
  </si>
  <si>
    <t>33</t>
  </si>
  <si>
    <t>02015313</t>
  </si>
  <si>
    <t>刘文奔</t>
  </si>
  <si>
    <t>32</t>
  </si>
  <si>
    <t>02015314</t>
  </si>
  <si>
    <t>吴梓浩</t>
  </si>
  <si>
    <t>37</t>
  </si>
  <si>
    <t>02015315</t>
  </si>
  <si>
    <t>张宇哲</t>
  </si>
  <si>
    <t>73</t>
  </si>
  <si>
    <t>02015316</t>
  </si>
  <si>
    <t>田杰</t>
  </si>
  <si>
    <t>15</t>
  </si>
  <si>
    <t>02015317</t>
  </si>
  <si>
    <t>曲凯明</t>
  </si>
  <si>
    <t>20</t>
  </si>
  <si>
    <t>02015318</t>
  </si>
  <si>
    <t>莫巨宏</t>
  </si>
  <si>
    <t>02015319</t>
  </si>
  <si>
    <t>陈子杰</t>
  </si>
  <si>
    <t>53</t>
  </si>
  <si>
    <t>02015320</t>
  </si>
  <si>
    <t>潘立</t>
  </si>
  <si>
    <t>02015321</t>
  </si>
  <si>
    <t>李涛</t>
  </si>
  <si>
    <t>46.5</t>
  </si>
  <si>
    <t>02015322</t>
  </si>
  <si>
    <t>何学刚</t>
  </si>
  <si>
    <t>02015323</t>
  </si>
  <si>
    <t>邹凯杰</t>
  </si>
  <si>
    <t>21</t>
  </si>
  <si>
    <t>02015324</t>
  </si>
  <si>
    <t>李正</t>
  </si>
  <si>
    <t>75</t>
  </si>
  <si>
    <t>02015325</t>
  </si>
  <si>
    <t>张钊</t>
  </si>
  <si>
    <t>02015326</t>
  </si>
  <si>
    <t>贾振宇</t>
  </si>
  <si>
    <t>76</t>
  </si>
  <si>
    <t>02015327</t>
  </si>
  <si>
    <t>吴重光</t>
  </si>
  <si>
    <t>02015328</t>
  </si>
  <si>
    <t>田立炜</t>
  </si>
  <si>
    <t>22</t>
  </si>
  <si>
    <t>02015329</t>
  </si>
  <si>
    <t>林旭</t>
  </si>
  <si>
    <t>11</t>
  </si>
  <si>
    <t>02015330</t>
  </si>
  <si>
    <t>杨传政</t>
  </si>
  <si>
    <t>02015331</t>
  </si>
  <si>
    <t>张谦</t>
  </si>
  <si>
    <t>11</t>
    <phoneticPr fontId="1" type="noConversion"/>
  </si>
  <si>
    <t>02015401</t>
  </si>
  <si>
    <t>蔺妍冰</t>
  </si>
  <si>
    <t>02015403</t>
  </si>
  <si>
    <t>胡月琦</t>
  </si>
  <si>
    <t>02015406</t>
  </si>
  <si>
    <t>王敬晗</t>
  </si>
  <si>
    <t>02015407</t>
  </si>
  <si>
    <t>白乐朋</t>
  </si>
  <si>
    <t>02015408</t>
  </si>
  <si>
    <t>窦昆鸿</t>
  </si>
  <si>
    <t>02015413</t>
  </si>
  <si>
    <t>范霆霄</t>
  </si>
  <si>
    <t>02015414</t>
  </si>
  <si>
    <t>林中盛</t>
  </si>
  <si>
    <t>02015415</t>
  </si>
  <si>
    <t>陈林锋</t>
  </si>
  <si>
    <t>02015416</t>
  </si>
  <si>
    <t>谢正荣</t>
  </si>
  <si>
    <t>02015417</t>
  </si>
  <si>
    <t>谢雷</t>
  </si>
  <si>
    <t>02015420</t>
  </si>
  <si>
    <t>戴康</t>
  </si>
  <si>
    <t>02015421</t>
  </si>
  <si>
    <t>张柏寒</t>
  </si>
  <si>
    <t>02015422</t>
  </si>
  <si>
    <t>张铭博</t>
  </si>
  <si>
    <t>02015423</t>
  </si>
  <si>
    <t>蔡浠江</t>
  </si>
  <si>
    <t>02015424</t>
  </si>
  <si>
    <t>陈明</t>
  </si>
  <si>
    <t>02015425</t>
  </si>
  <si>
    <t>刘雨农</t>
  </si>
  <si>
    <t>02015426</t>
  </si>
  <si>
    <t>万宇晨</t>
  </si>
  <si>
    <t>02015428</t>
  </si>
  <si>
    <t>王建川</t>
  </si>
  <si>
    <t>02015429</t>
  </si>
  <si>
    <t>陈俊明</t>
  </si>
  <si>
    <t>02015430</t>
  </si>
  <si>
    <t>黄昌友</t>
  </si>
  <si>
    <t>02016436</t>
  </si>
  <si>
    <t>张杰沄</t>
  </si>
  <si>
    <t>02015501</t>
  </si>
  <si>
    <t>贺小越</t>
  </si>
  <si>
    <t>02015502</t>
  </si>
  <si>
    <t>王又婕</t>
  </si>
  <si>
    <t>02015503</t>
  </si>
  <si>
    <t>杨佳欣</t>
  </si>
  <si>
    <t>02015504</t>
  </si>
  <si>
    <t>马广原</t>
  </si>
  <si>
    <t>02015505</t>
  </si>
  <si>
    <t>姜开中</t>
  </si>
  <si>
    <t>02015506</t>
  </si>
  <si>
    <t>郭昊</t>
  </si>
  <si>
    <t>02015507</t>
  </si>
  <si>
    <t>吴欣恺</t>
  </si>
  <si>
    <t>02015508</t>
  </si>
  <si>
    <t>汪龚志祺</t>
  </si>
  <si>
    <t>02015509</t>
  </si>
  <si>
    <t>魏骏帆</t>
  </si>
  <si>
    <t>02015510</t>
  </si>
  <si>
    <t>陶丰</t>
  </si>
  <si>
    <t>02015511</t>
  </si>
  <si>
    <t>高程远</t>
  </si>
  <si>
    <t>02015512</t>
  </si>
  <si>
    <t>徐诚</t>
  </si>
  <si>
    <t>02015513</t>
  </si>
  <si>
    <t>张一涛</t>
  </si>
  <si>
    <t>02015514</t>
  </si>
  <si>
    <t>张道勋</t>
  </si>
  <si>
    <t>02015515</t>
  </si>
  <si>
    <t>姜波</t>
  </si>
  <si>
    <t>02015516</t>
  </si>
  <si>
    <t>房安之</t>
  </si>
  <si>
    <t>02015517</t>
  </si>
  <si>
    <t>姬文宣</t>
  </si>
  <si>
    <t>02015518</t>
  </si>
  <si>
    <t>吕子劲</t>
  </si>
  <si>
    <t>02015519</t>
  </si>
  <si>
    <t>万周</t>
  </si>
  <si>
    <t>02015520</t>
  </si>
  <si>
    <t>郭挺照</t>
  </si>
  <si>
    <t>02015521</t>
  </si>
  <si>
    <t>王恒力</t>
  </si>
  <si>
    <t>程钦锟</t>
  </si>
  <si>
    <t>02015524</t>
  </si>
  <si>
    <t>徐亚辉</t>
  </si>
  <si>
    <t>02015525</t>
  </si>
  <si>
    <t>余卓君</t>
  </si>
  <si>
    <t>吉顺意</t>
  </si>
  <si>
    <t>02015528</t>
  </si>
  <si>
    <t>吴荣承</t>
  </si>
  <si>
    <t>02015529</t>
  </si>
  <si>
    <t>谭韬涌</t>
  </si>
  <si>
    <t>02015531</t>
  </si>
  <si>
    <t>孟浩</t>
  </si>
  <si>
    <t>02015601</t>
  </si>
  <si>
    <t>乔煜</t>
  </si>
  <si>
    <t>02015602</t>
  </si>
  <si>
    <t>郑嘉琦</t>
  </si>
  <si>
    <t>02015603</t>
  </si>
  <si>
    <t>金月</t>
  </si>
  <si>
    <t>02015604</t>
  </si>
  <si>
    <t>史一鸣</t>
  </si>
  <si>
    <t>02015605</t>
  </si>
  <si>
    <t>刘帅</t>
  </si>
  <si>
    <t>02015606</t>
  </si>
  <si>
    <t>赵腾飞</t>
  </si>
  <si>
    <t>02015607</t>
  </si>
  <si>
    <t>翟浩文</t>
  </si>
  <si>
    <t>02015608</t>
  </si>
  <si>
    <t>田垒</t>
  </si>
  <si>
    <t>02015609</t>
  </si>
  <si>
    <t>陶邦明</t>
  </si>
  <si>
    <t>02015610</t>
  </si>
  <si>
    <t>袁华庆</t>
  </si>
  <si>
    <t>02015612</t>
  </si>
  <si>
    <t>吴文栋</t>
  </si>
  <si>
    <t>02015613</t>
  </si>
  <si>
    <t>林文兴</t>
  </si>
  <si>
    <t>02015614</t>
  </si>
  <si>
    <t>况攀</t>
  </si>
  <si>
    <t>02015615</t>
  </si>
  <si>
    <t>林福金</t>
  </si>
  <si>
    <t>02015616</t>
  </si>
  <si>
    <t>贾乐松</t>
  </si>
  <si>
    <t>02015617</t>
  </si>
  <si>
    <t>张春胜</t>
  </si>
  <si>
    <t>02015618</t>
  </si>
  <si>
    <t>关晟</t>
  </si>
  <si>
    <t>02015619</t>
  </si>
  <si>
    <t>刘子昂</t>
  </si>
  <si>
    <t>02015621</t>
  </si>
  <si>
    <t>沈天越</t>
  </si>
  <si>
    <t>02015622</t>
  </si>
  <si>
    <t>刘彦豪</t>
  </si>
  <si>
    <t>02015623</t>
  </si>
  <si>
    <t>张振宇</t>
  </si>
  <si>
    <t>02015624</t>
  </si>
  <si>
    <t>刘路</t>
  </si>
  <si>
    <t>02015626</t>
  </si>
  <si>
    <t>蔡明宇</t>
  </si>
  <si>
    <t>02015627</t>
  </si>
  <si>
    <t>张经纬</t>
  </si>
  <si>
    <t>02015631</t>
  </si>
  <si>
    <t>黄栋渠</t>
  </si>
  <si>
    <t>02015632</t>
  </si>
  <si>
    <t>刘信良</t>
  </si>
  <si>
    <t>02016635</t>
  </si>
  <si>
    <t>吕朴贴</t>
  </si>
  <si>
    <t>02015712</t>
  </si>
  <si>
    <t>王杰</t>
  </si>
  <si>
    <t>02015713</t>
  </si>
  <si>
    <t>徐震</t>
  </si>
  <si>
    <t>02015714</t>
  </si>
  <si>
    <t>王泽龙</t>
  </si>
  <si>
    <t>02015715</t>
  </si>
  <si>
    <t>王正</t>
  </si>
  <si>
    <t>02015717</t>
  </si>
  <si>
    <t>李阳</t>
  </si>
  <si>
    <t>02015718</t>
  </si>
  <si>
    <t>刘桐杨</t>
  </si>
  <si>
    <t>02015719</t>
  </si>
  <si>
    <t>张雨阳</t>
  </si>
  <si>
    <t>02015720</t>
  </si>
  <si>
    <t>黄开靓</t>
  </si>
  <si>
    <t>02015721</t>
  </si>
  <si>
    <t>何宗杰</t>
  </si>
  <si>
    <t>02015724</t>
  </si>
  <si>
    <t>邓维佳</t>
  </si>
  <si>
    <t>02015725</t>
  </si>
  <si>
    <t>郑俊涛</t>
  </si>
  <si>
    <t>02015726</t>
  </si>
  <si>
    <t>黄俊航</t>
  </si>
  <si>
    <t>02015727</t>
  </si>
  <si>
    <t>桂超</t>
  </si>
  <si>
    <t>02015728</t>
  </si>
  <si>
    <t>王冠雄</t>
  </si>
  <si>
    <t>02015729</t>
  </si>
  <si>
    <t>宋泽文</t>
  </si>
  <si>
    <t>02015731</t>
  </si>
  <si>
    <t>宋燃</t>
  </si>
  <si>
    <t>02015732</t>
  </si>
  <si>
    <t>曾祥</t>
  </si>
  <si>
    <t>02015701</t>
  </si>
  <si>
    <t>李想</t>
  </si>
  <si>
    <t>02015702</t>
  </si>
  <si>
    <t>胡若愚</t>
  </si>
  <si>
    <t>02015703</t>
  </si>
  <si>
    <t>奚家栋</t>
  </si>
  <si>
    <t>02015704</t>
  </si>
  <si>
    <t>姬云峰</t>
  </si>
  <si>
    <t>02015705</t>
  </si>
  <si>
    <t>刘文博</t>
  </si>
  <si>
    <t>02015706</t>
  </si>
  <si>
    <t>张雁同</t>
  </si>
  <si>
    <t>02015708</t>
  </si>
  <si>
    <t>方田</t>
  </si>
  <si>
    <t>02015709</t>
  </si>
  <si>
    <t>许先明</t>
  </si>
  <si>
    <t>02015711</t>
  </si>
  <si>
    <t>鲍毅</t>
  </si>
  <si>
    <t>02615101</t>
  </si>
  <si>
    <t>张嘉慧</t>
  </si>
  <si>
    <t>02615102</t>
  </si>
  <si>
    <t>黄逸霏</t>
  </si>
  <si>
    <t>02615104</t>
  </si>
  <si>
    <t>冷珊珊</t>
  </si>
  <si>
    <t>02615106</t>
  </si>
  <si>
    <t>叶佳</t>
  </si>
  <si>
    <t>02615107</t>
  </si>
  <si>
    <t>原梦雅</t>
  </si>
  <si>
    <t>02615108</t>
  </si>
  <si>
    <t>宫佳楠</t>
  </si>
  <si>
    <t>02615109</t>
  </si>
  <si>
    <t>龙雪莹</t>
  </si>
  <si>
    <t>02615110</t>
  </si>
  <si>
    <t>诸葛思懿</t>
  </si>
  <si>
    <t>02616124</t>
  </si>
  <si>
    <t>张懿文</t>
  </si>
  <si>
    <t>02615112</t>
  </si>
  <si>
    <t>陈琳</t>
  </si>
  <si>
    <t>02615113</t>
  </si>
  <si>
    <t>王孟雅</t>
  </si>
  <si>
    <t>02615115</t>
  </si>
  <si>
    <t>王海涛</t>
  </si>
  <si>
    <t>02615116</t>
  </si>
  <si>
    <t>王轩</t>
  </si>
  <si>
    <t>02615117</t>
  </si>
  <si>
    <t>郑雨桐</t>
  </si>
  <si>
    <t>02615118</t>
  </si>
  <si>
    <t>石轶</t>
  </si>
  <si>
    <t>02615119</t>
  </si>
  <si>
    <t>陆宇航</t>
  </si>
  <si>
    <t>02615120</t>
  </si>
  <si>
    <t>张志宇</t>
  </si>
  <si>
    <t>02615121</t>
  </si>
  <si>
    <t>王一凡</t>
  </si>
  <si>
    <t>02615125</t>
  </si>
  <si>
    <t>唐伟祥</t>
  </si>
  <si>
    <t>02615126</t>
  </si>
  <si>
    <t>邓志强</t>
  </si>
  <si>
    <t>02615127</t>
  </si>
  <si>
    <t>秦添</t>
  </si>
  <si>
    <t>02615128</t>
  </si>
  <si>
    <t>魏承华</t>
  </si>
  <si>
    <t>02615129</t>
  </si>
  <si>
    <t>唐涛</t>
  </si>
  <si>
    <t>02615130</t>
  </si>
  <si>
    <t>蔡金伟</t>
  </si>
  <si>
    <t>02615131</t>
  </si>
  <si>
    <t>袁复超</t>
  </si>
  <si>
    <t>02015522</t>
  </si>
  <si>
    <t>02015527</t>
  </si>
  <si>
    <t>四舍五入保留2位数字</t>
    <phoneticPr fontId="1" type="noConversion"/>
  </si>
  <si>
    <t>2015级学生17-18学年累计素质分核算结果</t>
    <phoneticPr fontId="1" type="noConversion"/>
  </si>
  <si>
    <t>计算方法：以年纪最高分为满分100分，其他同学按比例折算。</t>
    <phoneticPr fontId="1" type="noConversion"/>
  </si>
  <si>
    <t>本年级最高分为223分（02015420  戴康）。</t>
    <phoneticPr fontId="1" type="noConversion"/>
  </si>
  <si>
    <t>计算公式为：(本人素质分/223)*100</t>
    <phoneticPr fontId="1" type="noConversion"/>
  </si>
  <si>
    <t>免研综合能力成绩素质分核算公式为：</t>
    <phoneticPr fontId="1" type="noConversion"/>
  </si>
  <si>
    <t>(本人素质分/223)*5    四舍五入保留小数点后2位数字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</si>
</sst>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黑体"/>
      <family val="3"/>
      <charset val="134"/>
    </font>
    <font>
      <sz val="12"/>
      <color rgb="FF000000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color rgb="FF000000"/>
      <name val="黑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protection locked="0"/>
    </xf>
    <xf numFmtId="0" fontId="4" fillId="0" borderId="0">
      <protection locked="0"/>
    </xf>
  </cellStyleXfs>
  <cellXfs count="33">
    <xf numFmtId="0" fontId="0" fillId="0" borderId="0" xfId="0"/>
    <xf numFmtId="0" fontId="5" fillId="0" borderId="0" xfId="0" applyFont="1"/>
    <xf numFmtId="0" fontId="6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0" fontId="8" fillId="0" borderId="1" xfId="2" applyFont="1" applyBorder="1" applyAlignment="1" applyProtection="1">
      <alignment horizontal="center" vertical="center"/>
    </xf>
    <xf numFmtId="49" fontId="8" fillId="0" borderId="1" xfId="2" quotePrefix="1" applyNumberFormat="1" applyFont="1" applyBorder="1" applyAlignment="1" applyProtection="1">
      <alignment horizontal="center" vertical="center"/>
    </xf>
    <xf numFmtId="49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 applyProtection="1">
      <alignment horizontal="center" vertical="center"/>
      <protection locked="0"/>
    </xf>
    <xf numFmtId="0" fontId="7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常规" xfId="0" builtinId="0"/>
    <cellStyle name="常规 3" xfId="2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1"/>
  <sheetViews>
    <sheetView tabSelected="1" workbookViewId="0">
      <selection activeCell="H14" sqref="H14"/>
    </sheetView>
  </sheetViews>
  <sheetFormatPr defaultColWidth="8.875" defaultRowHeight="13.5"/>
  <cols>
    <col min="1" max="3" width="8.875" style="1"/>
    <col min="4" max="4" width="15.375" style="1" customWidth="1"/>
    <col min="5" max="5" width="23.5" style="1" customWidth="1"/>
    <col min="6" max="6" width="19.375" style="1" customWidth="1"/>
    <col min="7" max="16384" width="8.875" style="1"/>
  </cols>
  <sheetData>
    <row r="1" spans="1:6">
      <c r="A1" s="32" t="s">
        <v>456</v>
      </c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spans="1:6">
      <c r="A3" s="30" t="s">
        <v>457</v>
      </c>
      <c r="B3" s="30"/>
      <c r="C3" s="30"/>
      <c r="D3" s="30"/>
      <c r="E3" s="30"/>
      <c r="F3" s="30"/>
    </row>
    <row r="4" spans="1:6">
      <c r="A4" s="30" t="s">
        <v>458</v>
      </c>
      <c r="B4" s="30"/>
      <c r="C4" s="30"/>
      <c r="D4" s="30"/>
      <c r="E4" s="30"/>
      <c r="F4" s="30"/>
    </row>
    <row r="5" spans="1:6">
      <c r="A5" s="30" t="s">
        <v>459</v>
      </c>
      <c r="B5" s="30"/>
      <c r="C5" s="30"/>
      <c r="D5" s="30"/>
      <c r="E5" s="30"/>
      <c r="F5" s="30"/>
    </row>
    <row r="6" spans="1:6">
      <c r="A6" s="30" t="s">
        <v>460</v>
      </c>
      <c r="B6" s="30"/>
      <c r="C6" s="30"/>
      <c r="D6" s="30"/>
      <c r="E6" s="30"/>
      <c r="F6" s="30"/>
    </row>
    <row r="7" spans="1:6">
      <c r="A7" s="31" t="s">
        <v>461</v>
      </c>
      <c r="B7" s="31"/>
      <c r="C7" s="31"/>
      <c r="D7" s="31"/>
      <c r="E7" s="31"/>
      <c r="F7" s="31"/>
    </row>
    <row r="8" spans="1:6">
      <c r="A8" s="8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455</v>
      </c>
    </row>
    <row r="9" spans="1:6" ht="14.25">
      <c r="A9" s="2" t="s">
        <v>5</v>
      </c>
      <c r="B9" s="2" t="s">
        <v>6</v>
      </c>
      <c r="C9" s="3">
        <v>129</v>
      </c>
      <c r="D9" s="8">
        <f>(C9/223)*100</f>
        <v>57.847533632286996</v>
      </c>
      <c r="E9" s="8">
        <f>(C9/223)*5</f>
        <v>2.8923766816143499</v>
      </c>
      <c r="F9" s="8">
        <f>ROUND(E9,2)</f>
        <v>2.89</v>
      </c>
    </row>
    <row r="10" spans="1:6" ht="14.25">
      <c r="A10" s="2" t="s">
        <v>7</v>
      </c>
      <c r="B10" s="2" t="s">
        <v>8</v>
      </c>
      <c r="C10" s="3">
        <v>190.5</v>
      </c>
      <c r="D10" s="8">
        <f t="shared" ref="D10:D73" si="0">(C10/223)*100</f>
        <v>85.426008968609864</v>
      </c>
      <c r="E10" s="8">
        <f t="shared" ref="E10:E73" si="1">(C10/223)*5</f>
        <v>4.2713004484304937</v>
      </c>
      <c r="F10" s="8">
        <f t="shared" ref="F10:F73" si="2">ROUND(E10,2)</f>
        <v>4.2699999999999996</v>
      </c>
    </row>
    <row r="11" spans="1:6" ht="14.25">
      <c r="A11" s="2" t="s">
        <v>9</v>
      </c>
      <c r="B11" s="2" t="s">
        <v>10</v>
      </c>
      <c r="C11" s="3">
        <v>32</v>
      </c>
      <c r="D11" s="8">
        <f t="shared" si="0"/>
        <v>14.349775784753364</v>
      </c>
      <c r="E11" s="8">
        <f t="shared" si="1"/>
        <v>0.71748878923766812</v>
      </c>
      <c r="F11" s="8">
        <f t="shared" si="2"/>
        <v>0.72</v>
      </c>
    </row>
    <row r="12" spans="1:6" ht="14.25">
      <c r="A12" s="2" t="s">
        <v>11</v>
      </c>
      <c r="B12" s="2" t="s">
        <v>12</v>
      </c>
      <c r="C12" s="3">
        <v>37</v>
      </c>
      <c r="D12" s="8">
        <f t="shared" si="0"/>
        <v>16.591928251121075</v>
      </c>
      <c r="E12" s="8">
        <f t="shared" si="1"/>
        <v>0.82959641255605387</v>
      </c>
      <c r="F12" s="8">
        <f t="shared" si="2"/>
        <v>0.83</v>
      </c>
    </row>
    <row r="13" spans="1:6" ht="14.25">
      <c r="A13" s="2" t="s">
        <v>13</v>
      </c>
      <c r="B13" s="2" t="s">
        <v>14</v>
      </c>
      <c r="C13" s="3">
        <v>80</v>
      </c>
      <c r="D13" s="8">
        <f t="shared" si="0"/>
        <v>35.874439461883405</v>
      </c>
      <c r="E13" s="8">
        <f t="shared" si="1"/>
        <v>1.7937219730941703</v>
      </c>
      <c r="F13" s="8">
        <f t="shared" si="2"/>
        <v>1.79</v>
      </c>
    </row>
    <row r="14" spans="1:6" ht="14.25">
      <c r="A14" s="2" t="s">
        <v>15</v>
      </c>
      <c r="B14" s="2" t="s">
        <v>16</v>
      </c>
      <c r="C14" s="3">
        <v>16</v>
      </c>
      <c r="D14" s="8">
        <f t="shared" si="0"/>
        <v>7.1748878923766819</v>
      </c>
      <c r="E14" s="8">
        <f t="shared" si="1"/>
        <v>0.35874439461883406</v>
      </c>
      <c r="F14" s="8">
        <f t="shared" si="2"/>
        <v>0.36</v>
      </c>
    </row>
    <row r="15" spans="1:6" ht="14.25">
      <c r="A15" s="2" t="s">
        <v>17</v>
      </c>
      <c r="B15" s="2" t="s">
        <v>18</v>
      </c>
      <c r="C15" s="3">
        <v>68.5</v>
      </c>
      <c r="D15" s="8">
        <f t="shared" si="0"/>
        <v>30.717488789237667</v>
      </c>
      <c r="E15" s="8">
        <f t="shared" si="1"/>
        <v>1.5358744394618835</v>
      </c>
      <c r="F15" s="8">
        <f t="shared" si="2"/>
        <v>1.54</v>
      </c>
    </row>
    <row r="16" spans="1:6" ht="14.25">
      <c r="A16" s="2" t="s">
        <v>19</v>
      </c>
      <c r="B16" s="2" t="s">
        <v>20</v>
      </c>
      <c r="C16" s="3">
        <v>17</v>
      </c>
      <c r="D16" s="8">
        <f t="shared" si="0"/>
        <v>7.623318385650224</v>
      </c>
      <c r="E16" s="8">
        <f t="shared" si="1"/>
        <v>0.3811659192825112</v>
      </c>
      <c r="F16" s="8">
        <f t="shared" si="2"/>
        <v>0.38</v>
      </c>
    </row>
    <row r="17" spans="1:6" ht="14.25">
      <c r="A17" s="2" t="s">
        <v>21</v>
      </c>
      <c r="B17" s="2" t="s">
        <v>22</v>
      </c>
      <c r="C17" s="3">
        <v>76</v>
      </c>
      <c r="D17" s="8">
        <f t="shared" si="0"/>
        <v>34.080717488789233</v>
      </c>
      <c r="E17" s="8">
        <f t="shared" si="1"/>
        <v>1.7040358744394619</v>
      </c>
      <c r="F17" s="8">
        <f t="shared" si="2"/>
        <v>1.7</v>
      </c>
    </row>
    <row r="18" spans="1:6" ht="14.25">
      <c r="A18" s="2" t="s">
        <v>23</v>
      </c>
      <c r="B18" s="2" t="s">
        <v>24</v>
      </c>
      <c r="C18" s="3">
        <v>7</v>
      </c>
      <c r="D18" s="8">
        <f t="shared" si="0"/>
        <v>3.1390134529147984</v>
      </c>
      <c r="E18" s="8">
        <f t="shared" si="1"/>
        <v>0.15695067264573992</v>
      </c>
      <c r="F18" s="8">
        <f t="shared" si="2"/>
        <v>0.16</v>
      </c>
    </row>
    <row r="19" spans="1:6" ht="14.25">
      <c r="A19" s="2" t="s">
        <v>25</v>
      </c>
      <c r="B19" s="2" t="s">
        <v>26</v>
      </c>
      <c r="C19" s="3">
        <v>14</v>
      </c>
      <c r="D19" s="8">
        <f t="shared" si="0"/>
        <v>6.2780269058295968</v>
      </c>
      <c r="E19" s="8">
        <f t="shared" si="1"/>
        <v>0.31390134529147984</v>
      </c>
      <c r="F19" s="8">
        <f t="shared" si="2"/>
        <v>0.31</v>
      </c>
    </row>
    <row r="20" spans="1:6" ht="14.25">
      <c r="A20" s="2" t="s">
        <v>27</v>
      </c>
      <c r="B20" s="2" t="s">
        <v>28</v>
      </c>
      <c r="C20" s="3">
        <v>50.5</v>
      </c>
      <c r="D20" s="8">
        <f t="shared" si="0"/>
        <v>22.6457399103139</v>
      </c>
      <c r="E20" s="8">
        <f t="shared" si="1"/>
        <v>1.1322869955156949</v>
      </c>
      <c r="F20" s="8">
        <f t="shared" si="2"/>
        <v>1.1299999999999999</v>
      </c>
    </row>
    <row r="21" spans="1:6" ht="14.25">
      <c r="A21" s="2" t="s">
        <v>29</v>
      </c>
      <c r="B21" s="2" t="s">
        <v>30</v>
      </c>
      <c r="C21" s="3">
        <v>97</v>
      </c>
      <c r="D21" s="8">
        <f t="shared" si="0"/>
        <v>43.497757847533627</v>
      </c>
      <c r="E21" s="8">
        <f t="shared" si="1"/>
        <v>2.1748878923766815</v>
      </c>
      <c r="F21" s="8">
        <f t="shared" si="2"/>
        <v>2.17</v>
      </c>
    </row>
    <row r="22" spans="1:6" ht="14.25">
      <c r="A22" s="2" t="s">
        <v>31</v>
      </c>
      <c r="B22" s="2" t="s">
        <v>32</v>
      </c>
      <c r="C22" s="3">
        <v>14</v>
      </c>
      <c r="D22" s="8">
        <f t="shared" si="0"/>
        <v>6.2780269058295968</v>
      </c>
      <c r="E22" s="8">
        <f t="shared" si="1"/>
        <v>0.31390134529147984</v>
      </c>
      <c r="F22" s="8">
        <f t="shared" si="2"/>
        <v>0.31</v>
      </c>
    </row>
    <row r="23" spans="1:6" ht="14.25">
      <c r="A23" s="2" t="s">
        <v>33</v>
      </c>
      <c r="B23" s="2" t="s">
        <v>34</v>
      </c>
      <c r="C23" s="3">
        <v>11</v>
      </c>
      <c r="D23" s="8">
        <f t="shared" si="0"/>
        <v>4.9327354260089686</v>
      </c>
      <c r="E23" s="8">
        <f t="shared" si="1"/>
        <v>0.24663677130044842</v>
      </c>
      <c r="F23" s="8">
        <f t="shared" si="2"/>
        <v>0.25</v>
      </c>
    </row>
    <row r="24" spans="1:6" ht="14.25">
      <c r="A24" s="2" t="s">
        <v>35</v>
      </c>
      <c r="B24" s="2" t="s">
        <v>36</v>
      </c>
      <c r="C24" s="3">
        <v>34</v>
      </c>
      <c r="D24" s="8">
        <f t="shared" si="0"/>
        <v>15.246636771300448</v>
      </c>
      <c r="E24" s="8">
        <f t="shared" si="1"/>
        <v>0.7623318385650224</v>
      </c>
      <c r="F24" s="8">
        <f t="shared" si="2"/>
        <v>0.76</v>
      </c>
    </row>
    <row r="25" spans="1:6" ht="14.25">
      <c r="A25" s="2" t="s">
        <v>37</v>
      </c>
      <c r="B25" s="2" t="s">
        <v>38</v>
      </c>
      <c r="C25" s="3">
        <v>55</v>
      </c>
      <c r="D25" s="8">
        <f t="shared" si="0"/>
        <v>24.663677130044842</v>
      </c>
      <c r="E25" s="8">
        <f t="shared" si="1"/>
        <v>1.2331838565022422</v>
      </c>
      <c r="F25" s="8">
        <f t="shared" si="2"/>
        <v>1.23</v>
      </c>
    </row>
    <row r="26" spans="1:6" ht="14.25">
      <c r="A26" s="2" t="s">
        <v>39</v>
      </c>
      <c r="B26" s="2" t="s">
        <v>40</v>
      </c>
      <c r="C26" s="3">
        <v>55</v>
      </c>
      <c r="D26" s="8">
        <f t="shared" si="0"/>
        <v>24.663677130044842</v>
      </c>
      <c r="E26" s="8">
        <f t="shared" si="1"/>
        <v>1.2331838565022422</v>
      </c>
      <c r="F26" s="8">
        <f t="shared" si="2"/>
        <v>1.23</v>
      </c>
    </row>
    <row r="27" spans="1:6" ht="14.25">
      <c r="A27" s="2" t="s">
        <v>41</v>
      </c>
      <c r="B27" s="2" t="s">
        <v>42</v>
      </c>
      <c r="C27" s="3">
        <v>16</v>
      </c>
      <c r="D27" s="8">
        <f t="shared" si="0"/>
        <v>7.1748878923766819</v>
      </c>
      <c r="E27" s="8">
        <f t="shared" si="1"/>
        <v>0.35874439461883406</v>
      </c>
      <c r="F27" s="8">
        <f t="shared" si="2"/>
        <v>0.36</v>
      </c>
    </row>
    <row r="28" spans="1:6" ht="14.25">
      <c r="A28" s="2" t="s">
        <v>43</v>
      </c>
      <c r="B28" s="2" t="s">
        <v>44</v>
      </c>
      <c r="C28" s="3">
        <v>14</v>
      </c>
      <c r="D28" s="8">
        <f t="shared" si="0"/>
        <v>6.2780269058295968</v>
      </c>
      <c r="E28" s="8">
        <f t="shared" si="1"/>
        <v>0.31390134529147984</v>
      </c>
      <c r="F28" s="8">
        <f t="shared" si="2"/>
        <v>0.31</v>
      </c>
    </row>
    <row r="29" spans="1:6" ht="14.25">
      <c r="A29" s="2" t="s">
        <v>45</v>
      </c>
      <c r="B29" s="2" t="s">
        <v>46</v>
      </c>
      <c r="C29" s="3">
        <v>44</v>
      </c>
      <c r="D29" s="8">
        <f t="shared" si="0"/>
        <v>19.730941704035875</v>
      </c>
      <c r="E29" s="8">
        <f t="shared" si="1"/>
        <v>0.98654708520179368</v>
      </c>
      <c r="F29" s="8">
        <f t="shared" si="2"/>
        <v>0.99</v>
      </c>
    </row>
    <row r="30" spans="1:6" ht="14.25">
      <c r="A30" s="2" t="s">
        <v>47</v>
      </c>
      <c r="B30" s="2" t="s">
        <v>48</v>
      </c>
      <c r="C30" s="3">
        <v>11</v>
      </c>
      <c r="D30" s="8">
        <f t="shared" si="0"/>
        <v>4.9327354260089686</v>
      </c>
      <c r="E30" s="8">
        <f t="shared" si="1"/>
        <v>0.24663677130044842</v>
      </c>
      <c r="F30" s="8">
        <f t="shared" si="2"/>
        <v>0.25</v>
      </c>
    </row>
    <row r="31" spans="1:6" ht="14.25">
      <c r="A31" s="2" t="s">
        <v>49</v>
      </c>
      <c r="B31" s="2" t="s">
        <v>50</v>
      </c>
      <c r="C31" s="3">
        <v>50</v>
      </c>
      <c r="D31" s="8">
        <f t="shared" si="0"/>
        <v>22.421524663677133</v>
      </c>
      <c r="E31" s="8">
        <f t="shared" si="1"/>
        <v>1.1210762331838566</v>
      </c>
      <c r="F31" s="8">
        <f t="shared" si="2"/>
        <v>1.1200000000000001</v>
      </c>
    </row>
    <row r="32" spans="1:6" ht="14.25">
      <c r="A32" s="4" t="s">
        <v>51</v>
      </c>
      <c r="B32" s="2" t="s">
        <v>52</v>
      </c>
      <c r="C32" s="3">
        <v>7</v>
      </c>
      <c r="D32" s="8">
        <f t="shared" si="0"/>
        <v>3.1390134529147984</v>
      </c>
      <c r="E32" s="8">
        <f t="shared" si="1"/>
        <v>0.15695067264573992</v>
      </c>
      <c r="F32" s="8">
        <f t="shared" si="2"/>
        <v>0.16</v>
      </c>
    </row>
    <row r="33" spans="1:6" ht="14.25">
      <c r="A33" s="4" t="s">
        <v>53</v>
      </c>
      <c r="B33" s="2" t="s">
        <v>54</v>
      </c>
      <c r="C33" s="3">
        <v>34</v>
      </c>
      <c r="D33" s="8">
        <f t="shared" si="0"/>
        <v>15.246636771300448</v>
      </c>
      <c r="E33" s="8">
        <f t="shared" si="1"/>
        <v>0.7623318385650224</v>
      </c>
      <c r="F33" s="8">
        <f t="shared" si="2"/>
        <v>0.76</v>
      </c>
    </row>
    <row r="34" spans="1:6" ht="14.25">
      <c r="A34" s="9" t="s">
        <v>55</v>
      </c>
      <c r="B34" s="10" t="s">
        <v>56</v>
      </c>
      <c r="C34" s="11">
        <v>142</v>
      </c>
      <c r="D34" s="8">
        <f t="shared" si="0"/>
        <v>63.677130044843047</v>
      </c>
      <c r="E34" s="8">
        <f t="shared" si="1"/>
        <v>3.1838565022421523</v>
      </c>
      <c r="F34" s="8">
        <f t="shared" si="2"/>
        <v>3.18</v>
      </c>
    </row>
    <row r="35" spans="1:6" ht="14.25">
      <c r="A35" s="9" t="s">
        <v>57</v>
      </c>
      <c r="B35" s="12" t="s">
        <v>58</v>
      </c>
      <c r="C35" s="11">
        <v>37</v>
      </c>
      <c r="D35" s="8">
        <f t="shared" si="0"/>
        <v>16.591928251121075</v>
      </c>
      <c r="E35" s="8">
        <f t="shared" si="1"/>
        <v>0.82959641255605387</v>
      </c>
      <c r="F35" s="8">
        <f t="shared" si="2"/>
        <v>0.83</v>
      </c>
    </row>
    <row r="36" spans="1:6" ht="14.25">
      <c r="A36" s="9" t="s">
        <v>59</v>
      </c>
      <c r="B36" s="12" t="s">
        <v>60</v>
      </c>
      <c r="C36" s="11">
        <v>0</v>
      </c>
      <c r="D36" s="8">
        <f t="shared" si="0"/>
        <v>0</v>
      </c>
      <c r="E36" s="8">
        <f t="shared" si="1"/>
        <v>0</v>
      </c>
      <c r="F36" s="8">
        <f t="shared" si="2"/>
        <v>0</v>
      </c>
    </row>
    <row r="37" spans="1:6" ht="14.25">
      <c r="A37" s="9" t="s">
        <v>61</v>
      </c>
      <c r="B37" s="12" t="s">
        <v>62</v>
      </c>
      <c r="C37" s="11">
        <v>58</v>
      </c>
      <c r="D37" s="8">
        <f t="shared" si="0"/>
        <v>26.00896860986547</v>
      </c>
      <c r="E37" s="8">
        <f t="shared" si="1"/>
        <v>1.3004484304932733</v>
      </c>
      <c r="F37" s="8">
        <f t="shared" si="2"/>
        <v>1.3</v>
      </c>
    </row>
    <row r="38" spans="1:6" ht="14.25">
      <c r="A38" s="9" t="s">
        <v>63</v>
      </c>
      <c r="B38" s="12" t="s">
        <v>64</v>
      </c>
      <c r="C38" s="11">
        <v>88</v>
      </c>
      <c r="D38" s="8">
        <f t="shared" si="0"/>
        <v>39.461883408071749</v>
      </c>
      <c r="E38" s="8">
        <f t="shared" si="1"/>
        <v>1.9730941704035874</v>
      </c>
      <c r="F38" s="8">
        <f t="shared" si="2"/>
        <v>1.97</v>
      </c>
    </row>
    <row r="39" spans="1:6" ht="14.25">
      <c r="A39" s="9" t="s">
        <v>65</v>
      </c>
      <c r="B39" s="12" t="s">
        <v>66</v>
      </c>
      <c r="C39" s="11">
        <v>91</v>
      </c>
      <c r="D39" s="8">
        <f t="shared" si="0"/>
        <v>40.80717488789238</v>
      </c>
      <c r="E39" s="8">
        <f t="shared" si="1"/>
        <v>2.0403587443946187</v>
      </c>
      <c r="F39" s="8">
        <f t="shared" si="2"/>
        <v>2.04</v>
      </c>
    </row>
    <row r="40" spans="1:6" ht="14.25">
      <c r="A40" s="9" t="s">
        <v>67</v>
      </c>
      <c r="B40" s="12" t="s">
        <v>68</v>
      </c>
      <c r="C40" s="11">
        <v>28</v>
      </c>
      <c r="D40" s="8">
        <f t="shared" si="0"/>
        <v>12.556053811659194</v>
      </c>
      <c r="E40" s="8">
        <f t="shared" si="1"/>
        <v>0.62780269058295968</v>
      </c>
      <c r="F40" s="8">
        <f t="shared" si="2"/>
        <v>0.63</v>
      </c>
    </row>
    <row r="41" spans="1:6" ht="14.25">
      <c r="A41" s="9" t="s">
        <v>69</v>
      </c>
      <c r="B41" s="12" t="s">
        <v>70</v>
      </c>
      <c r="C41" s="11">
        <v>137</v>
      </c>
      <c r="D41" s="8">
        <f t="shared" si="0"/>
        <v>61.434977578475333</v>
      </c>
      <c r="E41" s="8">
        <f t="shared" si="1"/>
        <v>3.071748878923767</v>
      </c>
      <c r="F41" s="8">
        <f t="shared" si="2"/>
        <v>3.07</v>
      </c>
    </row>
    <row r="42" spans="1:6" ht="14.25">
      <c r="A42" s="9" t="s">
        <v>71</v>
      </c>
      <c r="B42" s="12" t="s">
        <v>72</v>
      </c>
      <c r="C42" s="11">
        <v>11</v>
      </c>
      <c r="D42" s="8">
        <f t="shared" si="0"/>
        <v>4.9327354260089686</v>
      </c>
      <c r="E42" s="8">
        <f t="shared" si="1"/>
        <v>0.24663677130044842</v>
      </c>
      <c r="F42" s="8">
        <f t="shared" si="2"/>
        <v>0.25</v>
      </c>
    </row>
    <row r="43" spans="1:6" ht="14.25">
      <c r="A43" s="9" t="s">
        <v>73</v>
      </c>
      <c r="B43" s="12" t="s">
        <v>74</v>
      </c>
      <c r="C43" s="11">
        <v>22</v>
      </c>
      <c r="D43" s="8">
        <f t="shared" si="0"/>
        <v>9.8654708520179373</v>
      </c>
      <c r="E43" s="8">
        <f t="shared" si="1"/>
        <v>0.49327354260089684</v>
      </c>
      <c r="F43" s="8">
        <f t="shared" si="2"/>
        <v>0.49</v>
      </c>
    </row>
    <row r="44" spans="1:6" ht="14.25">
      <c r="A44" s="9" t="s">
        <v>75</v>
      </c>
      <c r="B44" s="12" t="s">
        <v>76</v>
      </c>
      <c r="C44" s="11">
        <v>14</v>
      </c>
      <c r="D44" s="8">
        <f t="shared" si="0"/>
        <v>6.2780269058295968</v>
      </c>
      <c r="E44" s="8">
        <f t="shared" si="1"/>
        <v>0.31390134529147984</v>
      </c>
      <c r="F44" s="8">
        <f t="shared" si="2"/>
        <v>0.31</v>
      </c>
    </row>
    <row r="45" spans="1:6" ht="14.25">
      <c r="A45" s="9" t="s">
        <v>77</v>
      </c>
      <c r="B45" s="12" t="s">
        <v>78</v>
      </c>
      <c r="C45" s="11">
        <v>11</v>
      </c>
      <c r="D45" s="8">
        <f t="shared" si="0"/>
        <v>4.9327354260089686</v>
      </c>
      <c r="E45" s="8">
        <f t="shared" si="1"/>
        <v>0.24663677130044842</v>
      </c>
      <c r="F45" s="8">
        <f t="shared" si="2"/>
        <v>0.25</v>
      </c>
    </row>
    <row r="46" spans="1:6" ht="14.25">
      <c r="A46" s="9" t="s">
        <v>79</v>
      </c>
      <c r="B46" s="12" t="s">
        <v>80</v>
      </c>
      <c r="C46" s="11">
        <v>11</v>
      </c>
      <c r="D46" s="8">
        <f t="shared" si="0"/>
        <v>4.9327354260089686</v>
      </c>
      <c r="E46" s="8">
        <f t="shared" si="1"/>
        <v>0.24663677130044842</v>
      </c>
      <c r="F46" s="8">
        <f t="shared" si="2"/>
        <v>0.25</v>
      </c>
    </row>
    <row r="47" spans="1:6" ht="14.25">
      <c r="A47" s="9" t="s">
        <v>81</v>
      </c>
      <c r="B47" s="12" t="s">
        <v>82</v>
      </c>
      <c r="C47" s="11">
        <v>100</v>
      </c>
      <c r="D47" s="8">
        <f t="shared" si="0"/>
        <v>44.843049327354265</v>
      </c>
      <c r="E47" s="8">
        <f t="shared" si="1"/>
        <v>2.2421524663677133</v>
      </c>
      <c r="F47" s="8">
        <f t="shared" si="2"/>
        <v>2.2400000000000002</v>
      </c>
    </row>
    <row r="48" spans="1:6" ht="14.25">
      <c r="A48" s="9" t="s">
        <v>83</v>
      </c>
      <c r="B48" s="12" t="s">
        <v>84</v>
      </c>
      <c r="C48" s="11">
        <v>45</v>
      </c>
      <c r="D48" s="8">
        <f t="shared" si="0"/>
        <v>20.179372197309416</v>
      </c>
      <c r="E48" s="8">
        <f t="shared" si="1"/>
        <v>1.0089686098654709</v>
      </c>
      <c r="F48" s="8">
        <f t="shared" si="2"/>
        <v>1.01</v>
      </c>
    </row>
    <row r="49" spans="1:6" ht="14.25">
      <c r="A49" s="9" t="s">
        <v>85</v>
      </c>
      <c r="B49" s="12" t="s">
        <v>86</v>
      </c>
      <c r="C49" s="11">
        <v>108</v>
      </c>
      <c r="D49" s="8">
        <f t="shared" si="0"/>
        <v>48.430493273542602</v>
      </c>
      <c r="E49" s="8">
        <f t="shared" si="1"/>
        <v>2.4215246636771299</v>
      </c>
      <c r="F49" s="8">
        <f t="shared" si="2"/>
        <v>2.42</v>
      </c>
    </row>
    <row r="50" spans="1:6" ht="14.25">
      <c r="A50" s="9" t="s">
        <v>87</v>
      </c>
      <c r="B50" s="12" t="s">
        <v>88</v>
      </c>
      <c r="C50" s="11">
        <v>11</v>
      </c>
      <c r="D50" s="8">
        <f t="shared" si="0"/>
        <v>4.9327354260089686</v>
      </c>
      <c r="E50" s="8">
        <f t="shared" si="1"/>
        <v>0.24663677130044842</v>
      </c>
      <c r="F50" s="8">
        <f t="shared" si="2"/>
        <v>0.25</v>
      </c>
    </row>
    <row r="51" spans="1:6" ht="14.25">
      <c r="A51" s="9" t="s">
        <v>89</v>
      </c>
      <c r="B51" s="12" t="s">
        <v>90</v>
      </c>
      <c r="C51" s="11">
        <v>13</v>
      </c>
      <c r="D51" s="8">
        <f t="shared" si="0"/>
        <v>5.8295964125560538</v>
      </c>
      <c r="E51" s="8">
        <f t="shared" si="1"/>
        <v>0.2914798206278027</v>
      </c>
      <c r="F51" s="8">
        <f t="shared" si="2"/>
        <v>0.28999999999999998</v>
      </c>
    </row>
    <row r="52" spans="1:6" ht="14.25">
      <c r="A52" s="9" t="s">
        <v>91</v>
      </c>
      <c r="B52" s="12" t="s">
        <v>92</v>
      </c>
      <c r="C52" s="11">
        <v>27</v>
      </c>
      <c r="D52" s="8">
        <f t="shared" si="0"/>
        <v>12.107623318385651</v>
      </c>
      <c r="E52" s="8">
        <f t="shared" si="1"/>
        <v>0.60538116591928248</v>
      </c>
      <c r="F52" s="8">
        <f t="shared" si="2"/>
        <v>0.61</v>
      </c>
    </row>
    <row r="53" spans="1:6" ht="14.25">
      <c r="A53" s="9" t="s">
        <v>93</v>
      </c>
      <c r="B53" s="12" t="s">
        <v>94</v>
      </c>
      <c r="C53" s="11">
        <v>11</v>
      </c>
      <c r="D53" s="8">
        <f t="shared" si="0"/>
        <v>4.9327354260089686</v>
      </c>
      <c r="E53" s="8">
        <f t="shared" si="1"/>
        <v>0.24663677130044842</v>
      </c>
      <c r="F53" s="8">
        <f t="shared" si="2"/>
        <v>0.25</v>
      </c>
    </row>
    <row r="54" spans="1:6" ht="14.25">
      <c r="A54" s="9" t="s">
        <v>95</v>
      </c>
      <c r="B54" s="12" t="s">
        <v>96</v>
      </c>
      <c r="C54" s="11">
        <v>44.5</v>
      </c>
      <c r="D54" s="8">
        <f t="shared" si="0"/>
        <v>19.955156950672645</v>
      </c>
      <c r="E54" s="8">
        <f t="shared" si="1"/>
        <v>0.99775784753363228</v>
      </c>
      <c r="F54" s="8">
        <f t="shared" si="2"/>
        <v>1</v>
      </c>
    </row>
    <row r="55" spans="1:6" ht="14.25">
      <c r="A55" s="9" t="s">
        <v>97</v>
      </c>
      <c r="B55" s="12" t="s">
        <v>98</v>
      </c>
      <c r="C55" s="11">
        <v>13</v>
      </c>
      <c r="D55" s="8">
        <f t="shared" si="0"/>
        <v>5.8295964125560538</v>
      </c>
      <c r="E55" s="8">
        <f t="shared" si="1"/>
        <v>0.2914798206278027</v>
      </c>
      <c r="F55" s="8">
        <f t="shared" si="2"/>
        <v>0.28999999999999998</v>
      </c>
    </row>
    <row r="56" spans="1:6" ht="14.25">
      <c r="A56" s="9" t="s">
        <v>99</v>
      </c>
      <c r="B56" s="12" t="s">
        <v>100</v>
      </c>
      <c r="C56" s="11">
        <v>15</v>
      </c>
      <c r="D56" s="8">
        <f t="shared" si="0"/>
        <v>6.7264573991031389</v>
      </c>
      <c r="E56" s="8">
        <f t="shared" si="1"/>
        <v>0.33632286995515692</v>
      </c>
      <c r="F56" s="8">
        <f t="shared" si="2"/>
        <v>0.34</v>
      </c>
    </row>
    <row r="57" spans="1:6" ht="14.25">
      <c r="A57" s="9" t="s">
        <v>101</v>
      </c>
      <c r="B57" s="12" t="s">
        <v>102</v>
      </c>
      <c r="C57" s="11">
        <v>22</v>
      </c>
      <c r="D57" s="8">
        <f t="shared" si="0"/>
        <v>9.8654708520179373</v>
      </c>
      <c r="E57" s="8">
        <f t="shared" si="1"/>
        <v>0.49327354260089684</v>
      </c>
      <c r="F57" s="8">
        <f t="shared" si="2"/>
        <v>0.49</v>
      </c>
    </row>
    <row r="58" spans="1:6" ht="14.25">
      <c r="A58" s="9" t="s">
        <v>103</v>
      </c>
      <c r="B58" s="12" t="s">
        <v>104</v>
      </c>
      <c r="C58" s="11">
        <v>26</v>
      </c>
      <c r="D58" s="8">
        <f t="shared" si="0"/>
        <v>11.659192825112108</v>
      </c>
      <c r="E58" s="8">
        <f t="shared" si="1"/>
        <v>0.5829596412556054</v>
      </c>
      <c r="F58" s="8">
        <f t="shared" si="2"/>
        <v>0.57999999999999996</v>
      </c>
    </row>
    <row r="59" spans="1:6" ht="14.25">
      <c r="A59" s="9" t="s">
        <v>105</v>
      </c>
      <c r="B59" s="12" t="s">
        <v>106</v>
      </c>
      <c r="C59" s="11">
        <v>56.5</v>
      </c>
      <c r="D59" s="8">
        <f t="shared" si="0"/>
        <v>25.336322869955158</v>
      </c>
      <c r="E59" s="8">
        <f t="shared" si="1"/>
        <v>1.2668161434977578</v>
      </c>
      <c r="F59" s="8">
        <f t="shared" si="2"/>
        <v>1.27</v>
      </c>
    </row>
    <row r="60" spans="1:6" ht="14.25">
      <c r="A60" s="9" t="s">
        <v>107</v>
      </c>
      <c r="B60" s="12" t="s">
        <v>108</v>
      </c>
      <c r="C60" s="11">
        <v>26</v>
      </c>
      <c r="D60" s="8">
        <f t="shared" si="0"/>
        <v>11.659192825112108</v>
      </c>
      <c r="E60" s="8">
        <f t="shared" si="1"/>
        <v>0.5829596412556054</v>
      </c>
      <c r="F60" s="8">
        <f t="shared" si="2"/>
        <v>0.57999999999999996</v>
      </c>
    </row>
    <row r="61" spans="1:6" ht="14.25">
      <c r="A61" s="9" t="s">
        <v>109</v>
      </c>
      <c r="B61" s="12" t="s">
        <v>110</v>
      </c>
      <c r="C61" s="11">
        <v>92</v>
      </c>
      <c r="D61" s="8">
        <f t="shared" si="0"/>
        <v>41.255605381165921</v>
      </c>
      <c r="E61" s="8">
        <f t="shared" si="1"/>
        <v>2.0627802690582961</v>
      </c>
      <c r="F61" s="8">
        <f t="shared" si="2"/>
        <v>2.06</v>
      </c>
    </row>
    <row r="62" spans="1:6" ht="14.25">
      <c r="A62" s="9" t="s">
        <v>111</v>
      </c>
      <c r="B62" s="12" t="s">
        <v>112</v>
      </c>
      <c r="C62" s="11">
        <v>15</v>
      </c>
      <c r="D62" s="8">
        <f t="shared" si="0"/>
        <v>6.7264573991031389</v>
      </c>
      <c r="E62" s="8">
        <f t="shared" si="1"/>
        <v>0.33632286995515692</v>
      </c>
      <c r="F62" s="8">
        <f t="shared" si="2"/>
        <v>0.34</v>
      </c>
    </row>
    <row r="63" spans="1:6" ht="14.25">
      <c r="A63" s="9" t="s">
        <v>113</v>
      </c>
      <c r="B63" s="12" t="s">
        <v>114</v>
      </c>
      <c r="C63" s="11">
        <v>1</v>
      </c>
      <c r="D63" s="8">
        <f t="shared" si="0"/>
        <v>0.44843049327354262</v>
      </c>
      <c r="E63" s="8">
        <f t="shared" si="1"/>
        <v>2.2421524663677129E-2</v>
      </c>
      <c r="F63" s="8">
        <f t="shared" si="2"/>
        <v>0.02</v>
      </c>
    </row>
    <row r="64" spans="1:6">
      <c r="A64" s="13" t="s">
        <v>115</v>
      </c>
      <c r="B64" s="13" t="s">
        <v>116</v>
      </c>
      <c r="C64" s="13" t="s">
        <v>117</v>
      </c>
      <c r="D64" s="8">
        <f t="shared" si="0"/>
        <v>13.004484304932735</v>
      </c>
      <c r="E64" s="8">
        <f t="shared" si="1"/>
        <v>0.65022421524663665</v>
      </c>
      <c r="F64" s="8">
        <f t="shared" si="2"/>
        <v>0.65</v>
      </c>
    </row>
    <row r="65" spans="1:6">
      <c r="A65" s="13" t="s">
        <v>118</v>
      </c>
      <c r="B65" s="13" t="s">
        <v>119</v>
      </c>
      <c r="C65" s="13" t="s">
        <v>120</v>
      </c>
      <c r="D65" s="8">
        <f t="shared" si="0"/>
        <v>13.901345291479823</v>
      </c>
      <c r="E65" s="8">
        <f t="shared" si="1"/>
        <v>0.69506726457399104</v>
      </c>
      <c r="F65" s="8">
        <f t="shared" si="2"/>
        <v>0.7</v>
      </c>
    </row>
    <row r="66" spans="1:6">
      <c r="A66" s="13" t="s">
        <v>121</v>
      </c>
      <c r="B66" s="13" t="s">
        <v>122</v>
      </c>
      <c r="C66" s="13" t="s">
        <v>123</v>
      </c>
      <c r="D66" s="8">
        <f t="shared" si="0"/>
        <v>39.91031390134529</v>
      </c>
      <c r="E66" s="8">
        <f t="shared" si="1"/>
        <v>1.9955156950672646</v>
      </c>
      <c r="F66" s="8">
        <f t="shared" si="2"/>
        <v>2</v>
      </c>
    </row>
    <row r="67" spans="1:6">
      <c r="A67" s="13" t="s">
        <v>124</v>
      </c>
      <c r="B67" s="13" t="s">
        <v>125</v>
      </c>
      <c r="C67" s="13" t="s">
        <v>126</v>
      </c>
      <c r="D67" s="8">
        <f t="shared" si="0"/>
        <v>41.704035874439462</v>
      </c>
      <c r="E67" s="8">
        <f t="shared" si="1"/>
        <v>2.0852017937219731</v>
      </c>
      <c r="F67" s="8">
        <f t="shared" si="2"/>
        <v>2.09</v>
      </c>
    </row>
    <row r="68" spans="1:6">
      <c r="A68" s="13" t="s">
        <v>127</v>
      </c>
      <c r="B68" s="14" t="s">
        <v>128</v>
      </c>
      <c r="C68" s="13" t="s">
        <v>129</v>
      </c>
      <c r="D68" s="8">
        <f t="shared" si="0"/>
        <v>4.4843049327354256</v>
      </c>
      <c r="E68" s="8">
        <f t="shared" si="1"/>
        <v>0.22421524663677128</v>
      </c>
      <c r="F68" s="8">
        <f t="shared" si="2"/>
        <v>0.22</v>
      </c>
    </row>
    <row r="69" spans="1:6">
      <c r="A69" s="13" t="s">
        <v>130</v>
      </c>
      <c r="B69" s="13" t="s">
        <v>131</v>
      </c>
      <c r="C69" s="13" t="s">
        <v>132</v>
      </c>
      <c r="D69" s="8">
        <f t="shared" si="0"/>
        <v>17.488789237668161</v>
      </c>
      <c r="E69" s="8">
        <f t="shared" si="1"/>
        <v>0.87443946188340815</v>
      </c>
      <c r="F69" s="8">
        <f t="shared" si="2"/>
        <v>0.87</v>
      </c>
    </row>
    <row r="70" spans="1:6">
      <c r="A70" s="13" t="s">
        <v>133</v>
      </c>
      <c r="B70" s="14" t="s">
        <v>134</v>
      </c>
      <c r="C70" s="13" t="s">
        <v>135</v>
      </c>
      <c r="D70" s="8">
        <f t="shared" si="0"/>
        <v>15.695067264573993</v>
      </c>
      <c r="E70" s="8">
        <f t="shared" si="1"/>
        <v>0.7847533632286996</v>
      </c>
      <c r="F70" s="8">
        <f t="shared" si="2"/>
        <v>0.78</v>
      </c>
    </row>
    <row r="71" spans="1:6">
      <c r="A71" s="15" t="s">
        <v>136</v>
      </c>
      <c r="B71" s="15" t="s">
        <v>137</v>
      </c>
      <c r="C71" s="15" t="s">
        <v>138</v>
      </c>
      <c r="D71" s="8">
        <f t="shared" si="0"/>
        <v>64.349775784753362</v>
      </c>
      <c r="E71" s="8">
        <f t="shared" si="1"/>
        <v>3.217488789237668</v>
      </c>
      <c r="F71" s="8">
        <f t="shared" si="2"/>
        <v>3.22</v>
      </c>
    </row>
    <row r="72" spans="1:6">
      <c r="A72" s="13" t="s">
        <v>139</v>
      </c>
      <c r="B72" s="13" t="s">
        <v>140</v>
      </c>
      <c r="C72" s="13" t="s">
        <v>141</v>
      </c>
      <c r="D72" s="8">
        <f t="shared" si="0"/>
        <v>48.878923766816143</v>
      </c>
      <c r="E72" s="8">
        <f t="shared" si="1"/>
        <v>2.4439461883408073</v>
      </c>
      <c r="F72" s="8">
        <f t="shared" si="2"/>
        <v>2.44</v>
      </c>
    </row>
    <row r="73" spans="1:6">
      <c r="A73" s="13" t="s">
        <v>142</v>
      </c>
      <c r="B73" s="13" t="s">
        <v>143</v>
      </c>
      <c r="C73" s="13" t="s">
        <v>144</v>
      </c>
      <c r="D73" s="8">
        <f t="shared" si="0"/>
        <v>31.165919282511211</v>
      </c>
      <c r="E73" s="8">
        <f t="shared" si="1"/>
        <v>1.5582959641255605</v>
      </c>
      <c r="F73" s="8">
        <f t="shared" si="2"/>
        <v>1.56</v>
      </c>
    </row>
    <row r="74" spans="1:6">
      <c r="A74" s="13" t="s">
        <v>145</v>
      </c>
      <c r="B74" s="13" t="s">
        <v>146</v>
      </c>
      <c r="C74" s="13"/>
      <c r="D74" s="8">
        <f t="shared" ref="D74:D137" si="3">(C74/223)*100</f>
        <v>0</v>
      </c>
      <c r="E74" s="8">
        <f t="shared" ref="E74:E137" si="4">(C74/223)*5</f>
        <v>0</v>
      </c>
      <c r="F74" s="8">
        <f t="shared" ref="F74:F137" si="5">ROUND(E74,2)</f>
        <v>0</v>
      </c>
    </row>
    <row r="75" spans="1:6">
      <c r="A75" s="13" t="s">
        <v>147</v>
      </c>
      <c r="B75" s="13" t="s">
        <v>148</v>
      </c>
      <c r="C75" s="13" t="s">
        <v>149</v>
      </c>
      <c r="D75" s="8">
        <f t="shared" si="3"/>
        <v>14.798206278026907</v>
      </c>
      <c r="E75" s="8">
        <f t="shared" si="4"/>
        <v>0.73991031390134532</v>
      </c>
      <c r="F75" s="8">
        <f t="shared" si="5"/>
        <v>0.74</v>
      </c>
    </row>
    <row r="76" spans="1:6">
      <c r="A76" s="13" t="s">
        <v>150</v>
      </c>
      <c r="B76" s="13" t="s">
        <v>151</v>
      </c>
      <c r="C76" s="13" t="s">
        <v>152</v>
      </c>
      <c r="D76" s="8">
        <f t="shared" si="3"/>
        <v>14.349775784753364</v>
      </c>
      <c r="E76" s="8">
        <f t="shared" si="4"/>
        <v>0.71748878923766812</v>
      </c>
      <c r="F76" s="8">
        <f t="shared" si="5"/>
        <v>0.72</v>
      </c>
    </row>
    <row r="77" spans="1:6">
      <c r="A77" s="13" t="s">
        <v>153</v>
      </c>
      <c r="B77" s="13" t="s">
        <v>154</v>
      </c>
      <c r="C77" s="13" t="s">
        <v>155</v>
      </c>
      <c r="D77" s="8">
        <f t="shared" si="3"/>
        <v>16.591928251121075</v>
      </c>
      <c r="E77" s="8">
        <f t="shared" si="4"/>
        <v>0.82959641255605387</v>
      </c>
      <c r="F77" s="8">
        <f t="shared" si="5"/>
        <v>0.83</v>
      </c>
    </row>
    <row r="78" spans="1:6">
      <c r="A78" s="13" t="s">
        <v>156</v>
      </c>
      <c r="B78" s="13" t="s">
        <v>157</v>
      </c>
      <c r="C78" s="13" t="s">
        <v>158</v>
      </c>
      <c r="D78" s="8">
        <f t="shared" si="3"/>
        <v>32.735426008968609</v>
      </c>
      <c r="E78" s="8">
        <f t="shared" si="4"/>
        <v>1.6367713004484306</v>
      </c>
      <c r="F78" s="8">
        <f t="shared" si="5"/>
        <v>1.64</v>
      </c>
    </row>
    <row r="79" spans="1:6">
      <c r="A79" s="13" t="s">
        <v>159</v>
      </c>
      <c r="B79" s="13" t="s">
        <v>160</v>
      </c>
      <c r="C79" s="13" t="s">
        <v>161</v>
      </c>
      <c r="D79" s="8">
        <f t="shared" si="3"/>
        <v>6.7264573991031389</v>
      </c>
      <c r="E79" s="8">
        <f t="shared" si="4"/>
        <v>0.33632286995515692</v>
      </c>
      <c r="F79" s="8">
        <f t="shared" si="5"/>
        <v>0.34</v>
      </c>
    </row>
    <row r="80" spans="1:6">
      <c r="A80" s="13" t="s">
        <v>162</v>
      </c>
      <c r="B80" s="13" t="s">
        <v>163</v>
      </c>
      <c r="C80" s="13" t="s">
        <v>164</v>
      </c>
      <c r="D80" s="8">
        <f t="shared" si="3"/>
        <v>8.9686098654708513</v>
      </c>
      <c r="E80" s="8">
        <f t="shared" si="4"/>
        <v>0.44843049327354256</v>
      </c>
      <c r="F80" s="8">
        <f t="shared" si="5"/>
        <v>0.45</v>
      </c>
    </row>
    <row r="81" spans="1:6">
      <c r="A81" s="13" t="s">
        <v>165</v>
      </c>
      <c r="B81" s="13" t="s">
        <v>166</v>
      </c>
      <c r="C81" s="13"/>
      <c r="D81" s="8">
        <f t="shared" si="3"/>
        <v>0</v>
      </c>
      <c r="E81" s="8">
        <f t="shared" si="4"/>
        <v>0</v>
      </c>
      <c r="F81" s="8">
        <f t="shared" si="5"/>
        <v>0</v>
      </c>
    </row>
    <row r="82" spans="1:6">
      <c r="A82" s="13" t="s">
        <v>167</v>
      </c>
      <c r="B82" s="13" t="s">
        <v>168</v>
      </c>
      <c r="C82" s="13" t="s">
        <v>169</v>
      </c>
      <c r="D82" s="8">
        <f t="shared" si="3"/>
        <v>23.766816143497756</v>
      </c>
      <c r="E82" s="8">
        <f t="shared" si="4"/>
        <v>1.1883408071748878</v>
      </c>
      <c r="F82" s="8">
        <f t="shared" si="5"/>
        <v>1.19</v>
      </c>
    </row>
    <row r="83" spans="1:6">
      <c r="A83" s="13" t="s">
        <v>170</v>
      </c>
      <c r="B83" s="13" t="s">
        <v>171</v>
      </c>
      <c r="C83" s="13" t="s">
        <v>141</v>
      </c>
      <c r="D83" s="8">
        <f t="shared" si="3"/>
        <v>48.878923766816143</v>
      </c>
      <c r="E83" s="8">
        <f t="shared" si="4"/>
        <v>2.4439461883408073</v>
      </c>
      <c r="F83" s="8">
        <f t="shared" si="5"/>
        <v>2.44</v>
      </c>
    </row>
    <row r="84" spans="1:6">
      <c r="A84" s="13" t="s">
        <v>172</v>
      </c>
      <c r="B84" s="13" t="s">
        <v>173</v>
      </c>
      <c r="C84" s="13" t="s">
        <v>174</v>
      </c>
      <c r="D84" s="8">
        <f t="shared" si="3"/>
        <v>20.852017937219731</v>
      </c>
      <c r="E84" s="8">
        <f t="shared" si="4"/>
        <v>1.0426008968609866</v>
      </c>
      <c r="F84" s="8">
        <f t="shared" si="5"/>
        <v>1.04</v>
      </c>
    </row>
    <row r="85" spans="1:6">
      <c r="A85" s="13" t="s">
        <v>175</v>
      </c>
      <c r="B85" s="13" t="s">
        <v>176</v>
      </c>
      <c r="C85" s="13"/>
      <c r="D85" s="8">
        <f t="shared" si="3"/>
        <v>0</v>
      </c>
      <c r="E85" s="8">
        <f t="shared" si="4"/>
        <v>0</v>
      </c>
      <c r="F85" s="8">
        <f t="shared" si="5"/>
        <v>0</v>
      </c>
    </row>
    <row r="86" spans="1:6">
      <c r="A86" s="13" t="s">
        <v>177</v>
      </c>
      <c r="B86" s="13" t="s">
        <v>178</v>
      </c>
      <c r="C86" s="13" t="s">
        <v>179</v>
      </c>
      <c r="D86" s="8">
        <f t="shared" si="3"/>
        <v>9.4170403587443943</v>
      </c>
      <c r="E86" s="8">
        <f t="shared" si="4"/>
        <v>0.4708520179372197</v>
      </c>
      <c r="F86" s="8">
        <f t="shared" si="5"/>
        <v>0.47</v>
      </c>
    </row>
    <row r="87" spans="1:6">
      <c r="A87" s="13" t="s">
        <v>180</v>
      </c>
      <c r="B87" s="13" t="s">
        <v>181</v>
      </c>
      <c r="C87" s="13" t="s">
        <v>182</v>
      </c>
      <c r="D87" s="8">
        <f t="shared" si="3"/>
        <v>33.632286995515699</v>
      </c>
      <c r="E87" s="8">
        <f t="shared" si="4"/>
        <v>1.6816143497757849</v>
      </c>
      <c r="F87" s="8">
        <f t="shared" si="5"/>
        <v>1.68</v>
      </c>
    </row>
    <row r="88" spans="1:6">
      <c r="A88" s="13" t="s">
        <v>183</v>
      </c>
      <c r="B88" s="13" t="s">
        <v>184</v>
      </c>
      <c r="C88" s="13"/>
      <c r="D88" s="8">
        <f t="shared" si="3"/>
        <v>0</v>
      </c>
      <c r="E88" s="8">
        <f t="shared" si="4"/>
        <v>0</v>
      </c>
      <c r="F88" s="8">
        <f t="shared" si="5"/>
        <v>0</v>
      </c>
    </row>
    <row r="89" spans="1:6">
      <c r="A89" s="13" t="s">
        <v>185</v>
      </c>
      <c r="B89" s="13" t="s">
        <v>186</v>
      </c>
      <c r="C89" s="13" t="s">
        <v>187</v>
      </c>
      <c r="D89" s="8">
        <f t="shared" si="3"/>
        <v>34.080717488789233</v>
      </c>
      <c r="E89" s="8">
        <f t="shared" si="4"/>
        <v>1.7040358744394619</v>
      </c>
      <c r="F89" s="8">
        <f t="shared" si="5"/>
        <v>1.7</v>
      </c>
    </row>
    <row r="90" spans="1:6">
      <c r="A90" s="16" t="s">
        <v>188</v>
      </c>
      <c r="B90" s="16" t="s">
        <v>189</v>
      </c>
      <c r="C90" s="16">
        <v>96.5</v>
      </c>
      <c r="D90" s="8">
        <f t="shared" si="3"/>
        <v>43.27354260089686</v>
      </c>
      <c r="E90" s="8">
        <f t="shared" si="4"/>
        <v>2.1636771300448427</v>
      </c>
      <c r="F90" s="8">
        <f t="shared" si="5"/>
        <v>2.16</v>
      </c>
    </row>
    <row r="91" spans="1:6">
      <c r="A91" s="13" t="s">
        <v>190</v>
      </c>
      <c r="B91" s="13" t="s">
        <v>191</v>
      </c>
      <c r="C91" s="13" t="s">
        <v>192</v>
      </c>
      <c r="D91" s="8">
        <f t="shared" si="3"/>
        <v>9.8654708520179373</v>
      </c>
      <c r="E91" s="8">
        <f t="shared" si="4"/>
        <v>0.49327354260089684</v>
      </c>
      <c r="F91" s="8">
        <f t="shared" si="5"/>
        <v>0.49</v>
      </c>
    </row>
    <row r="92" spans="1:6">
      <c r="A92" s="13" t="s">
        <v>193</v>
      </c>
      <c r="B92" s="14" t="s">
        <v>194</v>
      </c>
      <c r="C92" s="13" t="s">
        <v>195</v>
      </c>
      <c r="D92" s="8">
        <f t="shared" si="3"/>
        <v>4.9327354260089686</v>
      </c>
      <c r="E92" s="8">
        <f t="shared" si="4"/>
        <v>0.24663677130044842</v>
      </c>
      <c r="F92" s="8">
        <f t="shared" si="5"/>
        <v>0.25</v>
      </c>
    </row>
    <row r="93" spans="1:6">
      <c r="A93" s="13" t="s">
        <v>196</v>
      </c>
      <c r="B93" s="13" t="s">
        <v>197</v>
      </c>
      <c r="C93" s="13" t="s">
        <v>164</v>
      </c>
      <c r="D93" s="8">
        <f t="shared" si="3"/>
        <v>8.9686098654708513</v>
      </c>
      <c r="E93" s="8">
        <f t="shared" si="4"/>
        <v>0.44843049327354256</v>
      </c>
      <c r="F93" s="8">
        <f t="shared" si="5"/>
        <v>0.45</v>
      </c>
    </row>
    <row r="94" spans="1:6">
      <c r="A94" s="13" t="s">
        <v>198</v>
      </c>
      <c r="B94" s="13" t="s">
        <v>199</v>
      </c>
      <c r="C94" s="13" t="s">
        <v>200</v>
      </c>
      <c r="D94" s="8">
        <f t="shared" si="3"/>
        <v>4.9327354260089686</v>
      </c>
      <c r="E94" s="8">
        <f t="shared" si="4"/>
        <v>0.24663677130044842</v>
      </c>
      <c r="F94" s="8">
        <f t="shared" si="5"/>
        <v>0.25</v>
      </c>
    </row>
    <row r="95" spans="1:6">
      <c r="A95" s="17" t="s">
        <v>201</v>
      </c>
      <c r="B95" s="18" t="s">
        <v>202</v>
      </c>
      <c r="C95" s="11">
        <v>162</v>
      </c>
      <c r="D95" s="8">
        <f t="shared" si="3"/>
        <v>72.645739910313907</v>
      </c>
      <c r="E95" s="8">
        <f t="shared" si="4"/>
        <v>3.6322869955156949</v>
      </c>
      <c r="F95" s="8">
        <f t="shared" si="5"/>
        <v>3.63</v>
      </c>
    </row>
    <row r="96" spans="1:6">
      <c r="A96" s="19" t="s">
        <v>203</v>
      </c>
      <c r="B96" s="18" t="s">
        <v>204</v>
      </c>
      <c r="C96" s="11">
        <v>10</v>
      </c>
      <c r="D96" s="8">
        <f t="shared" si="3"/>
        <v>4.4843049327354256</v>
      </c>
      <c r="E96" s="8">
        <f t="shared" si="4"/>
        <v>0.22421524663677128</v>
      </c>
      <c r="F96" s="8">
        <f t="shared" si="5"/>
        <v>0.22</v>
      </c>
    </row>
    <row r="97" spans="1:6" ht="14.25">
      <c r="A97" s="20" t="s">
        <v>205</v>
      </c>
      <c r="B97" s="21" t="s">
        <v>206</v>
      </c>
      <c r="C97" s="11">
        <v>70</v>
      </c>
      <c r="D97" s="8">
        <f t="shared" si="3"/>
        <v>31.390134529147986</v>
      </c>
      <c r="E97" s="8">
        <f t="shared" si="4"/>
        <v>1.5695067264573992</v>
      </c>
      <c r="F97" s="8">
        <f t="shared" si="5"/>
        <v>1.57</v>
      </c>
    </row>
    <row r="98" spans="1:6">
      <c r="A98" s="13" t="s">
        <v>207</v>
      </c>
      <c r="B98" s="22" t="s">
        <v>208</v>
      </c>
      <c r="C98" s="11">
        <v>2</v>
      </c>
      <c r="D98" s="8">
        <f t="shared" si="3"/>
        <v>0.89686098654708524</v>
      </c>
      <c r="E98" s="8">
        <f t="shared" si="4"/>
        <v>4.4843049327354258E-2</v>
      </c>
      <c r="F98" s="8">
        <f t="shared" si="5"/>
        <v>0.04</v>
      </c>
    </row>
    <row r="99" spans="1:6">
      <c r="A99" s="13" t="s">
        <v>209</v>
      </c>
      <c r="B99" s="22" t="s">
        <v>210</v>
      </c>
      <c r="C99" s="11">
        <v>130.5</v>
      </c>
      <c r="D99" s="8">
        <f t="shared" si="3"/>
        <v>58.520179372197312</v>
      </c>
      <c r="E99" s="8">
        <f t="shared" si="4"/>
        <v>2.9260089686098656</v>
      </c>
      <c r="F99" s="8">
        <f t="shared" si="5"/>
        <v>2.93</v>
      </c>
    </row>
    <row r="100" spans="1:6">
      <c r="A100" s="13" t="s">
        <v>211</v>
      </c>
      <c r="B100" s="22" t="s">
        <v>212</v>
      </c>
      <c r="C100" s="11">
        <v>15</v>
      </c>
      <c r="D100" s="8">
        <f t="shared" si="3"/>
        <v>6.7264573991031389</v>
      </c>
      <c r="E100" s="8">
        <f t="shared" si="4"/>
        <v>0.33632286995515692</v>
      </c>
      <c r="F100" s="8">
        <f t="shared" si="5"/>
        <v>0.34</v>
      </c>
    </row>
    <row r="101" spans="1:6">
      <c r="A101" s="13" t="s">
        <v>213</v>
      </c>
      <c r="B101" s="22" t="s">
        <v>214</v>
      </c>
      <c r="C101" s="11">
        <v>11</v>
      </c>
      <c r="D101" s="8">
        <f t="shared" si="3"/>
        <v>4.9327354260089686</v>
      </c>
      <c r="E101" s="8">
        <f t="shared" si="4"/>
        <v>0.24663677130044842</v>
      </c>
      <c r="F101" s="8">
        <f t="shared" si="5"/>
        <v>0.25</v>
      </c>
    </row>
    <row r="102" spans="1:6">
      <c r="A102" s="23" t="s">
        <v>215</v>
      </c>
      <c r="B102" s="22" t="s">
        <v>216</v>
      </c>
      <c r="C102" s="11">
        <v>17</v>
      </c>
      <c r="D102" s="8">
        <f t="shared" si="3"/>
        <v>7.623318385650224</v>
      </c>
      <c r="E102" s="8">
        <f t="shared" si="4"/>
        <v>0.3811659192825112</v>
      </c>
      <c r="F102" s="8">
        <f t="shared" si="5"/>
        <v>0.38</v>
      </c>
    </row>
    <row r="103" spans="1:6">
      <c r="A103" s="13" t="s">
        <v>217</v>
      </c>
      <c r="B103" s="22" t="s">
        <v>218</v>
      </c>
      <c r="C103" s="11">
        <v>16</v>
      </c>
      <c r="D103" s="8">
        <f t="shared" si="3"/>
        <v>7.1748878923766819</v>
      </c>
      <c r="E103" s="8">
        <f t="shared" si="4"/>
        <v>0.35874439461883406</v>
      </c>
      <c r="F103" s="8">
        <f t="shared" si="5"/>
        <v>0.36</v>
      </c>
    </row>
    <row r="104" spans="1:6">
      <c r="A104" s="13" t="s">
        <v>219</v>
      </c>
      <c r="B104" s="22" t="s">
        <v>220</v>
      </c>
      <c r="C104" s="11">
        <v>100</v>
      </c>
      <c r="D104" s="8">
        <f t="shared" si="3"/>
        <v>44.843049327354265</v>
      </c>
      <c r="E104" s="8">
        <f t="shared" si="4"/>
        <v>2.2421524663677133</v>
      </c>
      <c r="F104" s="8">
        <f t="shared" si="5"/>
        <v>2.2400000000000002</v>
      </c>
    </row>
    <row r="105" spans="1:6">
      <c r="A105" s="13" t="s">
        <v>221</v>
      </c>
      <c r="B105" s="22" t="s">
        <v>222</v>
      </c>
      <c r="C105" s="11">
        <v>223</v>
      </c>
      <c r="D105" s="8">
        <f t="shared" si="3"/>
        <v>100</v>
      </c>
      <c r="E105" s="8">
        <f t="shared" si="4"/>
        <v>5</v>
      </c>
      <c r="F105" s="8">
        <f t="shared" si="5"/>
        <v>5</v>
      </c>
    </row>
    <row r="106" spans="1:6">
      <c r="A106" s="13" t="s">
        <v>223</v>
      </c>
      <c r="B106" s="22" t="s">
        <v>224</v>
      </c>
      <c r="C106" s="11">
        <v>20</v>
      </c>
      <c r="D106" s="8">
        <f t="shared" si="3"/>
        <v>8.9686098654708513</v>
      </c>
      <c r="E106" s="8">
        <f t="shared" si="4"/>
        <v>0.44843049327354256</v>
      </c>
      <c r="F106" s="8">
        <f t="shared" si="5"/>
        <v>0.45</v>
      </c>
    </row>
    <row r="107" spans="1:6">
      <c r="A107" s="24" t="s">
        <v>225</v>
      </c>
      <c r="B107" s="22" t="s">
        <v>226</v>
      </c>
      <c r="C107" s="11">
        <v>3</v>
      </c>
      <c r="D107" s="8">
        <f t="shared" si="3"/>
        <v>1.3452914798206279</v>
      </c>
      <c r="E107" s="8">
        <f t="shared" si="4"/>
        <v>6.726457399103139E-2</v>
      </c>
      <c r="F107" s="8">
        <f t="shared" si="5"/>
        <v>7.0000000000000007E-2</v>
      </c>
    </row>
    <row r="108" spans="1:6">
      <c r="A108" s="13" t="s">
        <v>227</v>
      </c>
      <c r="B108" s="22" t="s">
        <v>228</v>
      </c>
      <c r="C108" s="11">
        <v>52</v>
      </c>
      <c r="D108" s="8">
        <f t="shared" si="3"/>
        <v>23.318385650224215</v>
      </c>
      <c r="E108" s="8">
        <f t="shared" si="4"/>
        <v>1.1659192825112108</v>
      </c>
      <c r="F108" s="8">
        <f t="shared" si="5"/>
        <v>1.17</v>
      </c>
    </row>
    <row r="109" spans="1:6">
      <c r="A109" s="13" t="s">
        <v>229</v>
      </c>
      <c r="B109" s="22" t="s">
        <v>230</v>
      </c>
      <c r="C109" s="11">
        <v>10</v>
      </c>
      <c r="D109" s="8">
        <f t="shared" si="3"/>
        <v>4.4843049327354256</v>
      </c>
      <c r="E109" s="8">
        <f t="shared" si="4"/>
        <v>0.22421524663677128</v>
      </c>
      <c r="F109" s="8">
        <f t="shared" si="5"/>
        <v>0.22</v>
      </c>
    </row>
    <row r="110" spans="1:6">
      <c r="A110" s="13" t="s">
        <v>231</v>
      </c>
      <c r="B110" s="22" t="s">
        <v>232</v>
      </c>
      <c r="C110" s="11">
        <v>16.5</v>
      </c>
      <c r="D110" s="8">
        <f t="shared" si="3"/>
        <v>7.3991031390134534</v>
      </c>
      <c r="E110" s="8">
        <f t="shared" si="4"/>
        <v>0.36995515695067266</v>
      </c>
      <c r="F110" s="8">
        <f t="shared" si="5"/>
        <v>0.37</v>
      </c>
    </row>
    <row r="111" spans="1:6">
      <c r="A111" s="13" t="s">
        <v>233</v>
      </c>
      <c r="B111" s="22" t="s">
        <v>234</v>
      </c>
      <c r="C111" s="11">
        <v>19</v>
      </c>
      <c r="D111" s="8">
        <f t="shared" si="3"/>
        <v>8.5201793721973083</v>
      </c>
      <c r="E111" s="8">
        <f t="shared" si="4"/>
        <v>0.42600896860986548</v>
      </c>
      <c r="F111" s="8">
        <f t="shared" si="5"/>
        <v>0.43</v>
      </c>
    </row>
    <row r="112" spans="1:6" ht="14.25">
      <c r="A112" s="25" t="s">
        <v>235</v>
      </c>
      <c r="B112" s="21" t="s">
        <v>236</v>
      </c>
      <c r="C112" s="11">
        <v>4</v>
      </c>
      <c r="D112" s="8">
        <f t="shared" si="3"/>
        <v>1.7937219730941705</v>
      </c>
      <c r="E112" s="8">
        <f t="shared" si="4"/>
        <v>8.9686098654708515E-2</v>
      </c>
      <c r="F112" s="8">
        <f t="shared" si="5"/>
        <v>0.09</v>
      </c>
    </row>
    <row r="113" spans="1:6">
      <c r="A113" s="13" t="s">
        <v>237</v>
      </c>
      <c r="B113" s="22" t="s">
        <v>238</v>
      </c>
      <c r="C113" s="11">
        <v>8</v>
      </c>
      <c r="D113" s="8">
        <f t="shared" si="3"/>
        <v>3.5874439461883409</v>
      </c>
      <c r="E113" s="8">
        <f t="shared" si="4"/>
        <v>0.17937219730941703</v>
      </c>
      <c r="F113" s="8">
        <f t="shared" si="5"/>
        <v>0.18</v>
      </c>
    </row>
    <row r="114" spans="1:6" ht="14.25">
      <c r="A114" s="25" t="s">
        <v>239</v>
      </c>
      <c r="B114" s="21" t="s">
        <v>240</v>
      </c>
      <c r="C114" s="11">
        <v>4</v>
      </c>
      <c r="D114" s="8">
        <f t="shared" si="3"/>
        <v>1.7937219730941705</v>
      </c>
      <c r="E114" s="8">
        <f t="shared" si="4"/>
        <v>8.9686098654708515E-2</v>
      </c>
      <c r="F114" s="8">
        <f t="shared" si="5"/>
        <v>0.09</v>
      </c>
    </row>
    <row r="115" spans="1:6">
      <c r="A115" s="24" t="s">
        <v>241</v>
      </c>
      <c r="B115" s="22" t="s">
        <v>242</v>
      </c>
      <c r="C115" s="11">
        <v>2</v>
      </c>
      <c r="D115" s="8">
        <f t="shared" si="3"/>
        <v>0.89686098654708524</v>
      </c>
      <c r="E115" s="8">
        <f t="shared" si="4"/>
        <v>4.4843049327354258E-2</v>
      </c>
      <c r="F115" s="8">
        <f t="shared" si="5"/>
        <v>0.04</v>
      </c>
    </row>
    <row r="116" spans="1:6">
      <c r="A116" s="6" t="s">
        <v>243</v>
      </c>
      <c r="B116" s="3" t="s">
        <v>244</v>
      </c>
      <c r="C116" s="11">
        <v>126.5</v>
      </c>
      <c r="D116" s="8">
        <f t="shared" si="3"/>
        <v>56.72645739910314</v>
      </c>
      <c r="E116" s="8">
        <f t="shared" si="4"/>
        <v>2.8363228699551568</v>
      </c>
      <c r="F116" s="8">
        <f t="shared" si="5"/>
        <v>2.84</v>
      </c>
    </row>
    <row r="117" spans="1:6">
      <c r="A117" s="6" t="s">
        <v>245</v>
      </c>
      <c r="B117" s="3" t="s">
        <v>246</v>
      </c>
      <c r="C117" s="11">
        <v>126</v>
      </c>
      <c r="D117" s="8">
        <f t="shared" si="3"/>
        <v>56.502242152466366</v>
      </c>
      <c r="E117" s="8">
        <f t="shared" si="4"/>
        <v>2.8251121076233181</v>
      </c>
      <c r="F117" s="8">
        <f t="shared" si="5"/>
        <v>2.83</v>
      </c>
    </row>
    <row r="118" spans="1:6">
      <c r="A118" s="6" t="s">
        <v>247</v>
      </c>
      <c r="B118" s="3" t="s">
        <v>248</v>
      </c>
      <c r="C118" s="11">
        <v>52.5</v>
      </c>
      <c r="D118" s="8">
        <f t="shared" si="3"/>
        <v>23.542600896860989</v>
      </c>
      <c r="E118" s="8">
        <f t="shared" si="4"/>
        <v>1.1771300448430493</v>
      </c>
      <c r="F118" s="8">
        <f t="shared" si="5"/>
        <v>1.18</v>
      </c>
    </row>
    <row r="119" spans="1:6">
      <c r="A119" s="6" t="s">
        <v>249</v>
      </c>
      <c r="B119" s="3" t="s">
        <v>250</v>
      </c>
      <c r="C119" s="11">
        <v>17</v>
      </c>
      <c r="D119" s="8">
        <f t="shared" si="3"/>
        <v>7.623318385650224</v>
      </c>
      <c r="E119" s="8">
        <f t="shared" si="4"/>
        <v>0.3811659192825112</v>
      </c>
      <c r="F119" s="8">
        <f t="shared" si="5"/>
        <v>0.38</v>
      </c>
    </row>
    <row r="120" spans="1:6">
      <c r="A120" s="6" t="s">
        <v>251</v>
      </c>
      <c r="B120" s="3" t="s">
        <v>252</v>
      </c>
      <c r="C120" s="11">
        <v>184</v>
      </c>
      <c r="D120" s="8">
        <f t="shared" si="3"/>
        <v>82.511210762331842</v>
      </c>
      <c r="E120" s="8">
        <f t="shared" si="4"/>
        <v>4.1255605381165923</v>
      </c>
      <c r="F120" s="8">
        <f t="shared" si="5"/>
        <v>4.13</v>
      </c>
    </row>
    <row r="121" spans="1:6">
      <c r="A121" s="6" t="s">
        <v>253</v>
      </c>
      <c r="B121" s="3" t="s">
        <v>254</v>
      </c>
      <c r="C121" s="11">
        <v>58</v>
      </c>
      <c r="D121" s="8">
        <f t="shared" si="3"/>
        <v>26.00896860986547</v>
      </c>
      <c r="E121" s="8">
        <f t="shared" si="4"/>
        <v>1.3004484304932733</v>
      </c>
      <c r="F121" s="8">
        <f t="shared" si="5"/>
        <v>1.3</v>
      </c>
    </row>
    <row r="122" spans="1:6">
      <c r="A122" s="6" t="s">
        <v>255</v>
      </c>
      <c r="B122" s="5" t="s">
        <v>256</v>
      </c>
      <c r="C122" s="11">
        <v>36</v>
      </c>
      <c r="D122" s="8">
        <f t="shared" si="3"/>
        <v>16.143497757847534</v>
      </c>
      <c r="E122" s="8">
        <f t="shared" si="4"/>
        <v>0.80717488789237668</v>
      </c>
      <c r="F122" s="8">
        <f t="shared" si="5"/>
        <v>0.81</v>
      </c>
    </row>
    <row r="123" spans="1:6">
      <c r="A123" s="6" t="s">
        <v>257</v>
      </c>
      <c r="B123" s="5" t="s">
        <v>258</v>
      </c>
      <c r="C123" s="11">
        <v>17</v>
      </c>
      <c r="D123" s="8">
        <f t="shared" si="3"/>
        <v>7.623318385650224</v>
      </c>
      <c r="E123" s="8">
        <f t="shared" si="4"/>
        <v>0.3811659192825112</v>
      </c>
      <c r="F123" s="8">
        <f t="shared" si="5"/>
        <v>0.38</v>
      </c>
    </row>
    <row r="124" spans="1:6">
      <c r="A124" s="26" t="s">
        <v>259</v>
      </c>
      <c r="B124" s="3" t="s">
        <v>260</v>
      </c>
      <c r="C124" s="11">
        <v>38</v>
      </c>
      <c r="D124" s="8">
        <f t="shared" si="3"/>
        <v>17.040358744394617</v>
      </c>
      <c r="E124" s="8">
        <f t="shared" si="4"/>
        <v>0.85201793721973096</v>
      </c>
      <c r="F124" s="8">
        <f t="shared" si="5"/>
        <v>0.85</v>
      </c>
    </row>
    <row r="125" spans="1:6">
      <c r="A125" s="26" t="s">
        <v>261</v>
      </c>
      <c r="B125" s="5" t="s">
        <v>262</v>
      </c>
      <c r="C125" s="11">
        <v>50</v>
      </c>
      <c r="D125" s="8">
        <f t="shared" si="3"/>
        <v>22.421524663677133</v>
      </c>
      <c r="E125" s="8">
        <f t="shared" si="4"/>
        <v>1.1210762331838566</v>
      </c>
      <c r="F125" s="8">
        <f t="shared" si="5"/>
        <v>1.1200000000000001</v>
      </c>
    </row>
    <row r="126" spans="1:6">
      <c r="A126" s="26" t="s">
        <v>263</v>
      </c>
      <c r="B126" s="3" t="s">
        <v>264</v>
      </c>
      <c r="C126" s="11">
        <v>76</v>
      </c>
      <c r="D126" s="8">
        <f t="shared" si="3"/>
        <v>34.080717488789233</v>
      </c>
      <c r="E126" s="8">
        <f t="shared" si="4"/>
        <v>1.7040358744394619</v>
      </c>
      <c r="F126" s="8">
        <f t="shared" si="5"/>
        <v>1.7</v>
      </c>
    </row>
    <row r="127" spans="1:6">
      <c r="A127" s="26" t="s">
        <v>265</v>
      </c>
      <c r="B127" s="3" t="s">
        <v>266</v>
      </c>
      <c r="C127" s="11">
        <v>84</v>
      </c>
      <c r="D127" s="8">
        <f t="shared" si="3"/>
        <v>37.668161434977577</v>
      </c>
      <c r="E127" s="8">
        <f t="shared" si="4"/>
        <v>1.8834080717488788</v>
      </c>
      <c r="F127" s="8">
        <f t="shared" si="5"/>
        <v>1.88</v>
      </c>
    </row>
    <row r="128" spans="1:6">
      <c r="A128" s="26" t="s">
        <v>267</v>
      </c>
      <c r="B128" s="3" t="s">
        <v>268</v>
      </c>
      <c r="C128" s="11">
        <v>109</v>
      </c>
      <c r="D128" s="8">
        <f t="shared" si="3"/>
        <v>48.878923766816143</v>
      </c>
      <c r="E128" s="8">
        <f t="shared" si="4"/>
        <v>2.4439461883408073</v>
      </c>
      <c r="F128" s="8">
        <f t="shared" si="5"/>
        <v>2.44</v>
      </c>
    </row>
    <row r="129" spans="1:6">
      <c r="A129" s="26" t="s">
        <v>269</v>
      </c>
      <c r="B129" s="3" t="s">
        <v>270</v>
      </c>
      <c r="C129" s="11">
        <v>56.5</v>
      </c>
      <c r="D129" s="8">
        <f t="shared" si="3"/>
        <v>25.336322869955158</v>
      </c>
      <c r="E129" s="8">
        <f t="shared" si="4"/>
        <v>1.2668161434977578</v>
      </c>
      <c r="F129" s="8">
        <f t="shared" si="5"/>
        <v>1.27</v>
      </c>
    </row>
    <row r="130" spans="1:6">
      <c r="A130" s="26" t="s">
        <v>271</v>
      </c>
      <c r="B130" s="3" t="s">
        <v>272</v>
      </c>
      <c r="C130" s="11">
        <v>50.5</v>
      </c>
      <c r="D130" s="8">
        <f t="shared" si="3"/>
        <v>22.6457399103139</v>
      </c>
      <c r="E130" s="8">
        <f t="shared" si="4"/>
        <v>1.1322869955156949</v>
      </c>
      <c r="F130" s="8">
        <f t="shared" si="5"/>
        <v>1.1299999999999999</v>
      </c>
    </row>
    <row r="131" spans="1:6">
      <c r="A131" s="26" t="s">
        <v>273</v>
      </c>
      <c r="B131" s="3" t="s">
        <v>274</v>
      </c>
      <c r="C131" s="11">
        <v>86</v>
      </c>
      <c r="D131" s="8">
        <f t="shared" si="3"/>
        <v>38.565022421524667</v>
      </c>
      <c r="E131" s="8">
        <f t="shared" si="4"/>
        <v>1.9282511210762332</v>
      </c>
      <c r="F131" s="8">
        <f t="shared" si="5"/>
        <v>1.93</v>
      </c>
    </row>
    <row r="132" spans="1:6">
      <c r="A132" s="7" t="s">
        <v>275</v>
      </c>
      <c r="B132" s="3" t="s">
        <v>276</v>
      </c>
      <c r="C132" s="11">
        <v>16</v>
      </c>
      <c r="D132" s="8">
        <f t="shared" si="3"/>
        <v>7.1748878923766819</v>
      </c>
      <c r="E132" s="8">
        <f t="shared" si="4"/>
        <v>0.35874439461883406</v>
      </c>
      <c r="F132" s="8">
        <f t="shared" si="5"/>
        <v>0.36</v>
      </c>
    </row>
    <row r="133" spans="1:6">
      <c r="A133" s="7" t="s">
        <v>277</v>
      </c>
      <c r="B133" s="5" t="s">
        <v>278</v>
      </c>
      <c r="C133" s="11">
        <v>69</v>
      </c>
      <c r="D133" s="8">
        <f t="shared" si="3"/>
        <v>30.941704035874441</v>
      </c>
      <c r="E133" s="8">
        <f t="shared" si="4"/>
        <v>1.547085201793722</v>
      </c>
      <c r="F133" s="8">
        <f t="shared" si="5"/>
        <v>1.55</v>
      </c>
    </row>
    <row r="134" spans="1:6">
      <c r="A134" s="7" t="s">
        <v>279</v>
      </c>
      <c r="B134" s="5" t="s">
        <v>280</v>
      </c>
      <c r="C134" s="11">
        <v>9</v>
      </c>
      <c r="D134" s="8">
        <f t="shared" si="3"/>
        <v>4.0358744394618835</v>
      </c>
      <c r="E134" s="8">
        <f t="shared" si="4"/>
        <v>0.20179372197309417</v>
      </c>
      <c r="F134" s="8">
        <f t="shared" si="5"/>
        <v>0.2</v>
      </c>
    </row>
    <row r="135" spans="1:6">
      <c r="A135" s="7" t="s">
        <v>281</v>
      </c>
      <c r="B135" s="5" t="s">
        <v>282</v>
      </c>
      <c r="C135" s="11">
        <v>68</v>
      </c>
      <c r="D135" s="8">
        <f t="shared" si="3"/>
        <v>30.493273542600896</v>
      </c>
      <c r="E135" s="8">
        <f t="shared" si="4"/>
        <v>1.5246636771300448</v>
      </c>
      <c r="F135" s="8">
        <f t="shared" si="5"/>
        <v>1.52</v>
      </c>
    </row>
    <row r="136" spans="1:6">
      <c r="A136" s="7" t="s">
        <v>283</v>
      </c>
      <c r="B136" s="5" t="s">
        <v>284</v>
      </c>
      <c r="C136" s="11">
        <v>20</v>
      </c>
      <c r="D136" s="8">
        <f t="shared" si="3"/>
        <v>8.9686098654708513</v>
      </c>
      <c r="E136" s="8">
        <f t="shared" si="4"/>
        <v>0.44843049327354256</v>
      </c>
      <c r="F136" s="8">
        <f t="shared" si="5"/>
        <v>0.45</v>
      </c>
    </row>
    <row r="137" spans="1:6">
      <c r="A137" s="7" t="s">
        <v>453</v>
      </c>
      <c r="B137" s="3" t="s">
        <v>285</v>
      </c>
      <c r="C137" s="11">
        <v>47</v>
      </c>
      <c r="D137" s="8">
        <f t="shared" si="3"/>
        <v>21.076233183856502</v>
      </c>
      <c r="E137" s="8">
        <f t="shared" si="4"/>
        <v>1.053811659192825</v>
      </c>
      <c r="F137" s="8">
        <f t="shared" si="5"/>
        <v>1.05</v>
      </c>
    </row>
    <row r="138" spans="1:6">
      <c r="A138" s="7" t="s">
        <v>286</v>
      </c>
      <c r="B138" s="5" t="s">
        <v>287</v>
      </c>
      <c r="C138" s="11">
        <v>122</v>
      </c>
      <c r="D138" s="8">
        <f t="shared" ref="D138:D201" si="6">(C138/223)*100</f>
        <v>54.708520179372201</v>
      </c>
      <c r="E138" s="8">
        <f t="shared" ref="E138:E201" si="7">(C138/223)*5</f>
        <v>2.7354260089686102</v>
      </c>
      <c r="F138" s="8">
        <f t="shared" ref="F138:F201" si="8">ROUND(E138,2)</f>
        <v>2.74</v>
      </c>
    </row>
    <row r="139" spans="1:6">
      <c r="A139" s="7" t="s">
        <v>288</v>
      </c>
      <c r="B139" s="5" t="s">
        <v>289</v>
      </c>
      <c r="C139" s="11">
        <v>28</v>
      </c>
      <c r="D139" s="8">
        <f t="shared" si="6"/>
        <v>12.556053811659194</v>
      </c>
      <c r="E139" s="8">
        <f t="shared" si="7"/>
        <v>0.62780269058295968</v>
      </c>
      <c r="F139" s="8">
        <f t="shared" si="8"/>
        <v>0.63</v>
      </c>
    </row>
    <row r="140" spans="1:6">
      <c r="A140" s="7" t="s">
        <v>454</v>
      </c>
      <c r="B140" s="3" t="s">
        <v>290</v>
      </c>
      <c r="C140" s="11">
        <v>49</v>
      </c>
      <c r="D140" s="8">
        <f t="shared" si="6"/>
        <v>21.973094170403588</v>
      </c>
      <c r="E140" s="8">
        <f t="shared" si="7"/>
        <v>1.0986547085201794</v>
      </c>
      <c r="F140" s="8">
        <f t="shared" si="8"/>
        <v>1.1000000000000001</v>
      </c>
    </row>
    <row r="141" spans="1:6">
      <c r="A141" s="7" t="s">
        <v>291</v>
      </c>
      <c r="B141" s="5" t="s">
        <v>292</v>
      </c>
      <c r="C141" s="11">
        <v>108</v>
      </c>
      <c r="D141" s="8">
        <f t="shared" si="6"/>
        <v>48.430493273542602</v>
      </c>
      <c r="E141" s="8">
        <f t="shared" si="7"/>
        <v>2.4215246636771299</v>
      </c>
      <c r="F141" s="8">
        <f t="shared" si="8"/>
        <v>2.42</v>
      </c>
    </row>
    <row r="142" spans="1:6">
      <c r="A142" s="7" t="s">
        <v>293</v>
      </c>
      <c r="B142" s="3" t="s">
        <v>294</v>
      </c>
      <c r="C142" s="11">
        <v>57</v>
      </c>
      <c r="D142" s="8">
        <f t="shared" si="6"/>
        <v>25.560538116591928</v>
      </c>
      <c r="E142" s="8">
        <f t="shared" si="7"/>
        <v>1.2780269058295965</v>
      </c>
      <c r="F142" s="8">
        <f t="shared" si="8"/>
        <v>1.28</v>
      </c>
    </row>
    <row r="143" spans="1:6">
      <c r="A143" s="7" t="s">
        <v>295</v>
      </c>
      <c r="B143" s="3" t="s">
        <v>296</v>
      </c>
      <c r="C143" s="11">
        <v>126</v>
      </c>
      <c r="D143" s="8">
        <f t="shared" si="6"/>
        <v>56.502242152466366</v>
      </c>
      <c r="E143" s="8">
        <f t="shared" si="7"/>
        <v>2.8251121076233181</v>
      </c>
      <c r="F143" s="8">
        <f t="shared" si="8"/>
        <v>2.83</v>
      </c>
    </row>
    <row r="144" spans="1:6">
      <c r="A144" s="6" t="s">
        <v>297</v>
      </c>
      <c r="B144" s="3" t="s">
        <v>298</v>
      </c>
      <c r="C144" s="11">
        <v>98</v>
      </c>
      <c r="D144" s="8">
        <f t="shared" si="6"/>
        <v>43.946188340807176</v>
      </c>
      <c r="E144" s="8">
        <f t="shared" si="7"/>
        <v>2.1973094170403589</v>
      </c>
      <c r="F144" s="8">
        <f t="shared" si="8"/>
        <v>2.2000000000000002</v>
      </c>
    </row>
    <row r="145" spans="1:6">
      <c r="A145" s="6" t="s">
        <v>299</v>
      </c>
      <c r="B145" s="3" t="s">
        <v>300</v>
      </c>
      <c r="C145" s="11">
        <v>18.5</v>
      </c>
      <c r="D145" s="8">
        <f t="shared" si="6"/>
        <v>8.2959641255605376</v>
      </c>
      <c r="E145" s="8">
        <f t="shared" si="7"/>
        <v>0.41479820627802694</v>
      </c>
      <c r="F145" s="8">
        <f t="shared" si="8"/>
        <v>0.41</v>
      </c>
    </row>
    <row r="146" spans="1:6">
      <c r="A146" s="7" t="s">
        <v>301</v>
      </c>
      <c r="B146" s="5" t="s">
        <v>302</v>
      </c>
      <c r="C146" s="11">
        <v>8</v>
      </c>
      <c r="D146" s="8">
        <f t="shared" si="6"/>
        <v>3.5874439461883409</v>
      </c>
      <c r="E146" s="8">
        <f t="shared" si="7"/>
        <v>0.17937219730941703</v>
      </c>
      <c r="F146" s="8">
        <f t="shared" si="8"/>
        <v>0.18</v>
      </c>
    </row>
    <row r="147" spans="1:6">
      <c r="A147" s="6" t="s">
        <v>303</v>
      </c>
      <c r="B147" s="3" t="s">
        <v>304</v>
      </c>
      <c r="C147" s="11">
        <v>5.5</v>
      </c>
      <c r="D147" s="8">
        <f t="shared" si="6"/>
        <v>2.4663677130044843</v>
      </c>
      <c r="E147" s="8">
        <f t="shared" si="7"/>
        <v>0.12331838565022421</v>
      </c>
      <c r="F147" s="8">
        <f t="shared" si="8"/>
        <v>0.12</v>
      </c>
    </row>
    <row r="148" spans="1:6">
      <c r="A148" s="6" t="s">
        <v>305</v>
      </c>
      <c r="B148" s="3" t="s">
        <v>306</v>
      </c>
      <c r="C148" s="11">
        <v>13.5</v>
      </c>
      <c r="D148" s="8">
        <f t="shared" si="6"/>
        <v>6.0538116591928253</v>
      </c>
      <c r="E148" s="8">
        <f t="shared" si="7"/>
        <v>0.30269058295964124</v>
      </c>
      <c r="F148" s="8">
        <f t="shared" si="8"/>
        <v>0.3</v>
      </c>
    </row>
    <row r="149" spans="1:6">
      <c r="A149" s="6" t="s">
        <v>307</v>
      </c>
      <c r="B149" s="3" t="s">
        <v>308</v>
      </c>
      <c r="C149" s="11">
        <v>54.5</v>
      </c>
      <c r="D149" s="8">
        <f t="shared" si="6"/>
        <v>24.439461883408072</v>
      </c>
      <c r="E149" s="8">
        <f t="shared" si="7"/>
        <v>1.2219730941704037</v>
      </c>
      <c r="F149" s="8">
        <f t="shared" si="8"/>
        <v>1.22</v>
      </c>
    </row>
    <row r="150" spans="1:6">
      <c r="A150" s="7" t="s">
        <v>309</v>
      </c>
      <c r="B150" s="5" t="s">
        <v>310</v>
      </c>
      <c r="C150" s="11">
        <v>24</v>
      </c>
      <c r="D150" s="8">
        <f t="shared" si="6"/>
        <v>10.762331838565023</v>
      </c>
      <c r="E150" s="8">
        <f t="shared" si="7"/>
        <v>0.53811659192825112</v>
      </c>
      <c r="F150" s="8">
        <f t="shared" si="8"/>
        <v>0.54</v>
      </c>
    </row>
    <row r="151" spans="1:6">
      <c r="A151" s="6" t="s">
        <v>311</v>
      </c>
      <c r="B151" s="3" t="s">
        <v>312</v>
      </c>
      <c r="C151" s="11">
        <v>66.5</v>
      </c>
      <c r="D151" s="8">
        <f t="shared" si="6"/>
        <v>29.820627802690581</v>
      </c>
      <c r="E151" s="8">
        <f t="shared" si="7"/>
        <v>1.4910313901345291</v>
      </c>
      <c r="F151" s="8">
        <f t="shared" si="8"/>
        <v>1.49</v>
      </c>
    </row>
    <row r="152" spans="1:6">
      <c r="A152" s="7" t="s">
        <v>313</v>
      </c>
      <c r="B152" s="5" t="s">
        <v>314</v>
      </c>
      <c r="C152" s="11">
        <v>21.5</v>
      </c>
      <c r="D152" s="8">
        <f t="shared" si="6"/>
        <v>9.6412556053811667</v>
      </c>
      <c r="E152" s="8">
        <f t="shared" si="7"/>
        <v>0.4820627802690583</v>
      </c>
      <c r="F152" s="8">
        <f t="shared" si="8"/>
        <v>0.48</v>
      </c>
    </row>
    <row r="153" spans="1:6">
      <c r="A153" s="6" t="s">
        <v>315</v>
      </c>
      <c r="B153" s="3" t="s">
        <v>316</v>
      </c>
      <c r="C153" s="11">
        <v>8.5</v>
      </c>
      <c r="D153" s="8">
        <f t="shared" si="6"/>
        <v>3.811659192825112</v>
      </c>
      <c r="E153" s="8">
        <f t="shared" si="7"/>
        <v>0.1905829596412556</v>
      </c>
      <c r="F153" s="8">
        <f t="shared" si="8"/>
        <v>0.19</v>
      </c>
    </row>
    <row r="154" spans="1:6">
      <c r="A154" s="6" t="s">
        <v>317</v>
      </c>
      <c r="B154" s="3" t="s">
        <v>318</v>
      </c>
      <c r="C154" s="11">
        <v>51</v>
      </c>
      <c r="D154" s="8">
        <f t="shared" si="6"/>
        <v>22.869955156950674</v>
      </c>
      <c r="E154" s="8">
        <f t="shared" si="7"/>
        <v>1.1434977578475336</v>
      </c>
      <c r="F154" s="8">
        <f t="shared" si="8"/>
        <v>1.1399999999999999</v>
      </c>
    </row>
    <row r="155" spans="1:6">
      <c r="A155" s="6" t="s">
        <v>319</v>
      </c>
      <c r="B155" s="3" t="s">
        <v>320</v>
      </c>
      <c r="C155" s="11">
        <v>22.5</v>
      </c>
      <c r="D155" s="8">
        <f t="shared" si="6"/>
        <v>10.089686098654708</v>
      </c>
      <c r="E155" s="8">
        <f t="shared" si="7"/>
        <v>0.50448430493273544</v>
      </c>
      <c r="F155" s="8">
        <f t="shared" si="8"/>
        <v>0.5</v>
      </c>
    </row>
    <row r="156" spans="1:6">
      <c r="A156" s="6" t="s">
        <v>321</v>
      </c>
      <c r="B156" s="3" t="s">
        <v>322</v>
      </c>
      <c r="C156" s="11">
        <v>106.5</v>
      </c>
      <c r="D156" s="8">
        <f t="shared" si="6"/>
        <v>47.757847533632287</v>
      </c>
      <c r="E156" s="8">
        <f t="shared" si="7"/>
        <v>2.3878923766816142</v>
      </c>
      <c r="F156" s="8">
        <f t="shared" si="8"/>
        <v>2.39</v>
      </c>
    </row>
    <row r="157" spans="1:6">
      <c r="A157" s="6" t="s">
        <v>323</v>
      </c>
      <c r="B157" s="3" t="s">
        <v>324</v>
      </c>
      <c r="C157" s="11">
        <v>11</v>
      </c>
      <c r="D157" s="8">
        <f t="shared" si="6"/>
        <v>4.9327354260089686</v>
      </c>
      <c r="E157" s="8">
        <f t="shared" si="7"/>
        <v>0.24663677130044842</v>
      </c>
      <c r="F157" s="8">
        <f t="shared" si="8"/>
        <v>0.25</v>
      </c>
    </row>
    <row r="158" spans="1:6">
      <c r="A158" s="6" t="s">
        <v>325</v>
      </c>
      <c r="B158" s="3" t="s">
        <v>326</v>
      </c>
      <c r="C158" s="11">
        <v>117</v>
      </c>
      <c r="D158" s="8">
        <f t="shared" si="6"/>
        <v>52.46636771300448</v>
      </c>
      <c r="E158" s="8">
        <f t="shared" si="7"/>
        <v>2.623318385650224</v>
      </c>
      <c r="F158" s="8">
        <f t="shared" si="8"/>
        <v>2.62</v>
      </c>
    </row>
    <row r="159" spans="1:6">
      <c r="A159" s="6" t="s">
        <v>327</v>
      </c>
      <c r="B159" s="3" t="s">
        <v>328</v>
      </c>
      <c r="C159" s="11">
        <v>14</v>
      </c>
      <c r="D159" s="8">
        <f t="shared" si="6"/>
        <v>6.2780269058295968</v>
      </c>
      <c r="E159" s="8">
        <f t="shared" si="7"/>
        <v>0.31390134529147984</v>
      </c>
      <c r="F159" s="8">
        <f t="shared" si="8"/>
        <v>0.31</v>
      </c>
    </row>
    <row r="160" spans="1:6">
      <c r="A160" s="6" t="s">
        <v>329</v>
      </c>
      <c r="B160" s="3" t="s">
        <v>330</v>
      </c>
      <c r="C160" s="11">
        <v>79.5</v>
      </c>
      <c r="D160" s="8">
        <f t="shared" si="6"/>
        <v>35.650224215246631</v>
      </c>
      <c r="E160" s="8">
        <f t="shared" si="7"/>
        <v>1.7825112107623318</v>
      </c>
      <c r="F160" s="8">
        <f t="shared" si="8"/>
        <v>1.78</v>
      </c>
    </row>
    <row r="161" spans="1:6">
      <c r="A161" s="7" t="s">
        <v>331</v>
      </c>
      <c r="B161" s="5" t="s">
        <v>332</v>
      </c>
      <c r="C161" s="11">
        <v>135</v>
      </c>
      <c r="D161" s="8">
        <f t="shared" si="6"/>
        <v>60.538116591928251</v>
      </c>
      <c r="E161" s="8">
        <f t="shared" si="7"/>
        <v>3.0269058295964122</v>
      </c>
      <c r="F161" s="8">
        <f t="shared" si="8"/>
        <v>3.03</v>
      </c>
    </row>
    <row r="162" spans="1:6">
      <c r="A162" s="6" t="s">
        <v>333</v>
      </c>
      <c r="B162" s="3" t="s">
        <v>334</v>
      </c>
      <c r="C162" s="11">
        <v>50</v>
      </c>
      <c r="D162" s="8">
        <f t="shared" si="6"/>
        <v>22.421524663677133</v>
      </c>
      <c r="E162" s="8">
        <f t="shared" si="7"/>
        <v>1.1210762331838566</v>
      </c>
      <c r="F162" s="8">
        <f t="shared" si="8"/>
        <v>1.1200000000000001</v>
      </c>
    </row>
    <row r="163" spans="1:6">
      <c r="A163" s="6" t="s">
        <v>335</v>
      </c>
      <c r="B163" s="3" t="s">
        <v>336</v>
      </c>
      <c r="C163" s="11">
        <v>77</v>
      </c>
      <c r="D163" s="8">
        <f t="shared" si="6"/>
        <v>34.529147982062781</v>
      </c>
      <c r="E163" s="8">
        <f t="shared" si="7"/>
        <v>1.7264573991031389</v>
      </c>
      <c r="F163" s="8">
        <f t="shared" si="8"/>
        <v>1.73</v>
      </c>
    </row>
    <row r="164" spans="1:6">
      <c r="A164" s="7" t="s">
        <v>337</v>
      </c>
      <c r="B164" s="5" t="s">
        <v>338</v>
      </c>
      <c r="C164" s="11">
        <v>28.5</v>
      </c>
      <c r="D164" s="8">
        <f t="shared" si="6"/>
        <v>12.780269058295964</v>
      </c>
      <c r="E164" s="8">
        <f t="shared" si="7"/>
        <v>0.63901345291479827</v>
      </c>
      <c r="F164" s="8">
        <f t="shared" si="8"/>
        <v>0.64</v>
      </c>
    </row>
    <row r="165" spans="1:6">
      <c r="A165" s="6" t="s">
        <v>339</v>
      </c>
      <c r="B165" s="3" t="s">
        <v>340</v>
      </c>
      <c r="C165" s="11">
        <v>68.5</v>
      </c>
      <c r="D165" s="8">
        <f t="shared" si="6"/>
        <v>30.717488789237667</v>
      </c>
      <c r="E165" s="8">
        <f t="shared" si="7"/>
        <v>1.5358744394618835</v>
      </c>
      <c r="F165" s="8">
        <f t="shared" si="8"/>
        <v>1.54</v>
      </c>
    </row>
    <row r="166" spans="1:6">
      <c r="A166" s="7" t="s">
        <v>341</v>
      </c>
      <c r="B166" s="5" t="s">
        <v>342</v>
      </c>
      <c r="C166" s="11">
        <v>40.5</v>
      </c>
      <c r="D166" s="8">
        <f t="shared" si="6"/>
        <v>18.161434977578477</v>
      </c>
      <c r="E166" s="8">
        <f t="shared" si="7"/>
        <v>0.90807174887892372</v>
      </c>
      <c r="F166" s="8">
        <f t="shared" si="8"/>
        <v>0.91</v>
      </c>
    </row>
    <row r="167" spans="1:6">
      <c r="A167" s="7" t="s">
        <v>343</v>
      </c>
      <c r="B167" s="5" t="s">
        <v>344</v>
      </c>
      <c r="C167" s="11">
        <v>33.5</v>
      </c>
      <c r="D167" s="8">
        <f t="shared" si="6"/>
        <v>15.022421524663676</v>
      </c>
      <c r="E167" s="8">
        <f t="shared" si="7"/>
        <v>0.7511210762331838</v>
      </c>
      <c r="F167" s="8">
        <f t="shared" si="8"/>
        <v>0.75</v>
      </c>
    </row>
    <row r="168" spans="1:6">
      <c r="A168" s="6" t="s">
        <v>345</v>
      </c>
      <c r="B168" s="3" t="s">
        <v>346</v>
      </c>
      <c r="C168" s="11">
        <v>66.5</v>
      </c>
      <c r="D168" s="8">
        <f t="shared" si="6"/>
        <v>29.820627802690581</v>
      </c>
      <c r="E168" s="8">
        <f t="shared" si="7"/>
        <v>1.4910313901345291</v>
      </c>
      <c r="F168" s="8">
        <f t="shared" si="8"/>
        <v>1.49</v>
      </c>
    </row>
    <row r="169" spans="1:6">
      <c r="A169" s="7" t="s">
        <v>347</v>
      </c>
      <c r="B169" s="5" t="s">
        <v>348</v>
      </c>
      <c r="C169" s="11">
        <v>5</v>
      </c>
      <c r="D169" s="8">
        <f t="shared" si="6"/>
        <v>2.2421524663677128</v>
      </c>
      <c r="E169" s="8">
        <f t="shared" si="7"/>
        <v>0.11210762331838564</v>
      </c>
      <c r="F169" s="8">
        <f t="shared" si="8"/>
        <v>0.11</v>
      </c>
    </row>
    <row r="170" spans="1:6">
      <c r="A170" s="6" t="s">
        <v>349</v>
      </c>
      <c r="B170" s="3" t="s">
        <v>350</v>
      </c>
      <c r="C170" s="11">
        <v>20.5</v>
      </c>
      <c r="D170" s="8">
        <f t="shared" si="6"/>
        <v>9.1928251121076237</v>
      </c>
      <c r="E170" s="8">
        <f t="shared" si="7"/>
        <v>0.45964125560538116</v>
      </c>
      <c r="F170" s="8">
        <f t="shared" si="8"/>
        <v>0.46</v>
      </c>
    </row>
    <row r="171" spans="1:6">
      <c r="A171" s="13" t="s">
        <v>385</v>
      </c>
      <c r="B171" s="27" t="s">
        <v>386</v>
      </c>
      <c r="C171" s="11">
        <v>194.5</v>
      </c>
      <c r="D171" s="8">
        <f t="shared" si="6"/>
        <v>87.219730941704029</v>
      </c>
      <c r="E171" s="8">
        <f t="shared" si="7"/>
        <v>4.3609865470852016</v>
      </c>
      <c r="F171" s="8">
        <f t="shared" si="8"/>
        <v>4.3600000000000003</v>
      </c>
    </row>
    <row r="172" spans="1:6">
      <c r="A172" s="13" t="s">
        <v>387</v>
      </c>
      <c r="B172" s="27" t="s">
        <v>388</v>
      </c>
      <c r="C172" s="11">
        <v>33</v>
      </c>
      <c r="D172" s="8">
        <f t="shared" si="6"/>
        <v>14.798206278026907</v>
      </c>
      <c r="E172" s="8">
        <f t="shared" si="7"/>
        <v>0.73991031390134532</v>
      </c>
      <c r="F172" s="8">
        <f t="shared" si="8"/>
        <v>0.74</v>
      </c>
    </row>
    <row r="173" spans="1:6">
      <c r="A173" s="13" t="s">
        <v>389</v>
      </c>
      <c r="B173" s="27" t="s">
        <v>390</v>
      </c>
      <c r="C173" s="11">
        <v>25</v>
      </c>
      <c r="D173" s="8">
        <f t="shared" si="6"/>
        <v>11.210762331838566</v>
      </c>
      <c r="E173" s="8">
        <f t="shared" si="7"/>
        <v>0.56053811659192831</v>
      </c>
      <c r="F173" s="8">
        <f t="shared" si="8"/>
        <v>0.56000000000000005</v>
      </c>
    </row>
    <row r="174" spans="1:6">
      <c r="A174" s="13" t="s">
        <v>391</v>
      </c>
      <c r="B174" s="27" t="s">
        <v>392</v>
      </c>
      <c r="C174" s="11">
        <v>51</v>
      </c>
      <c r="D174" s="8">
        <f t="shared" si="6"/>
        <v>22.869955156950674</v>
      </c>
      <c r="E174" s="8">
        <f t="shared" si="7"/>
        <v>1.1434977578475336</v>
      </c>
      <c r="F174" s="8">
        <f t="shared" si="8"/>
        <v>1.1399999999999999</v>
      </c>
    </row>
    <row r="175" spans="1:6">
      <c r="A175" s="13" t="s">
        <v>393</v>
      </c>
      <c r="B175" s="27" t="s">
        <v>394</v>
      </c>
      <c r="C175" s="11">
        <v>51</v>
      </c>
      <c r="D175" s="8">
        <f t="shared" si="6"/>
        <v>22.869955156950674</v>
      </c>
      <c r="E175" s="8">
        <f t="shared" si="7"/>
        <v>1.1434977578475336</v>
      </c>
      <c r="F175" s="8">
        <f t="shared" si="8"/>
        <v>1.1399999999999999</v>
      </c>
    </row>
    <row r="176" spans="1:6">
      <c r="A176" s="13" t="s">
        <v>395</v>
      </c>
      <c r="B176" s="27" t="s">
        <v>396</v>
      </c>
      <c r="C176" s="11">
        <v>41</v>
      </c>
      <c r="D176" s="8">
        <f t="shared" si="6"/>
        <v>18.385650224215247</v>
      </c>
      <c r="E176" s="8">
        <f t="shared" si="7"/>
        <v>0.91928251121076232</v>
      </c>
      <c r="F176" s="8">
        <f t="shared" si="8"/>
        <v>0.92</v>
      </c>
    </row>
    <row r="177" spans="1:6">
      <c r="A177" s="13" t="s">
        <v>397</v>
      </c>
      <c r="B177" s="27" t="s">
        <v>398</v>
      </c>
      <c r="C177" s="11">
        <v>115</v>
      </c>
      <c r="D177" s="8">
        <f t="shared" si="6"/>
        <v>51.569506726457405</v>
      </c>
      <c r="E177" s="8">
        <f t="shared" si="7"/>
        <v>2.5784753363228701</v>
      </c>
      <c r="F177" s="8">
        <f t="shared" si="8"/>
        <v>2.58</v>
      </c>
    </row>
    <row r="178" spans="1:6">
      <c r="A178" s="13" t="s">
        <v>399</v>
      </c>
      <c r="B178" s="27" t="s">
        <v>400</v>
      </c>
      <c r="C178" s="11">
        <v>10</v>
      </c>
      <c r="D178" s="8">
        <f t="shared" si="6"/>
        <v>4.4843049327354256</v>
      </c>
      <c r="E178" s="8">
        <f t="shared" si="7"/>
        <v>0.22421524663677128</v>
      </c>
      <c r="F178" s="8">
        <f t="shared" si="8"/>
        <v>0.22</v>
      </c>
    </row>
    <row r="179" spans="1:6">
      <c r="A179" s="13" t="s">
        <v>401</v>
      </c>
      <c r="B179" s="27" t="s">
        <v>402</v>
      </c>
      <c r="C179" s="11">
        <v>19</v>
      </c>
      <c r="D179" s="8">
        <f t="shared" si="6"/>
        <v>8.5201793721973083</v>
      </c>
      <c r="E179" s="8">
        <f t="shared" si="7"/>
        <v>0.42600896860986548</v>
      </c>
      <c r="F179" s="8">
        <f t="shared" si="8"/>
        <v>0.43</v>
      </c>
    </row>
    <row r="180" spans="1:6">
      <c r="A180" s="13" t="s">
        <v>351</v>
      </c>
      <c r="B180" s="27" t="s">
        <v>352</v>
      </c>
      <c r="C180" s="11">
        <v>61</v>
      </c>
      <c r="D180" s="8">
        <f t="shared" si="6"/>
        <v>27.3542600896861</v>
      </c>
      <c r="E180" s="8">
        <f t="shared" si="7"/>
        <v>1.3677130044843051</v>
      </c>
      <c r="F180" s="8">
        <f t="shared" si="8"/>
        <v>1.37</v>
      </c>
    </row>
    <row r="181" spans="1:6">
      <c r="A181" s="13" t="s">
        <v>353</v>
      </c>
      <c r="B181" s="27" t="s">
        <v>354</v>
      </c>
      <c r="C181" s="11">
        <v>42</v>
      </c>
      <c r="D181" s="8">
        <f t="shared" si="6"/>
        <v>18.834080717488789</v>
      </c>
      <c r="E181" s="8">
        <f t="shared" si="7"/>
        <v>0.9417040358744394</v>
      </c>
      <c r="F181" s="8">
        <f t="shared" si="8"/>
        <v>0.94</v>
      </c>
    </row>
    <row r="182" spans="1:6">
      <c r="A182" s="13" t="s">
        <v>355</v>
      </c>
      <c r="B182" s="27" t="s">
        <v>356</v>
      </c>
      <c r="C182" s="11">
        <v>42</v>
      </c>
      <c r="D182" s="8">
        <f t="shared" si="6"/>
        <v>18.834080717488789</v>
      </c>
      <c r="E182" s="8">
        <f t="shared" si="7"/>
        <v>0.9417040358744394</v>
      </c>
      <c r="F182" s="8">
        <f t="shared" si="8"/>
        <v>0.94</v>
      </c>
    </row>
    <row r="183" spans="1:6">
      <c r="A183" s="13" t="s">
        <v>357</v>
      </c>
      <c r="B183" s="22" t="s">
        <v>358</v>
      </c>
      <c r="C183" s="11">
        <v>38</v>
      </c>
      <c r="D183" s="8">
        <f t="shared" si="6"/>
        <v>17.040358744394617</v>
      </c>
      <c r="E183" s="8">
        <f t="shared" si="7"/>
        <v>0.85201793721973096</v>
      </c>
      <c r="F183" s="8">
        <f t="shared" si="8"/>
        <v>0.85</v>
      </c>
    </row>
    <row r="184" spans="1:6">
      <c r="A184" s="13" t="s">
        <v>359</v>
      </c>
      <c r="B184" s="27" t="s">
        <v>360</v>
      </c>
      <c r="C184" s="11">
        <v>22</v>
      </c>
      <c r="D184" s="8">
        <f t="shared" si="6"/>
        <v>9.8654708520179373</v>
      </c>
      <c r="E184" s="8">
        <f t="shared" si="7"/>
        <v>0.49327354260089684</v>
      </c>
      <c r="F184" s="8">
        <f t="shared" si="8"/>
        <v>0.49</v>
      </c>
    </row>
    <row r="185" spans="1:6">
      <c r="A185" s="13" t="s">
        <v>361</v>
      </c>
      <c r="B185" s="27" t="s">
        <v>362</v>
      </c>
      <c r="C185" s="11">
        <v>39</v>
      </c>
      <c r="D185" s="8">
        <f t="shared" si="6"/>
        <v>17.488789237668161</v>
      </c>
      <c r="E185" s="8">
        <f t="shared" si="7"/>
        <v>0.87443946188340815</v>
      </c>
      <c r="F185" s="8">
        <f t="shared" si="8"/>
        <v>0.87</v>
      </c>
    </row>
    <row r="186" spans="1:6">
      <c r="A186" s="13" t="s">
        <v>363</v>
      </c>
      <c r="B186" s="27" t="s">
        <v>364</v>
      </c>
      <c r="C186" s="11">
        <v>37.5</v>
      </c>
      <c r="D186" s="8">
        <f t="shared" si="6"/>
        <v>16.816143497757849</v>
      </c>
      <c r="E186" s="8">
        <f t="shared" si="7"/>
        <v>0.84080717488789247</v>
      </c>
      <c r="F186" s="8">
        <f t="shared" si="8"/>
        <v>0.84</v>
      </c>
    </row>
    <row r="187" spans="1:6">
      <c r="A187" s="13" t="s">
        <v>365</v>
      </c>
      <c r="B187" s="27" t="s">
        <v>366</v>
      </c>
      <c r="C187" s="11">
        <v>15</v>
      </c>
      <c r="D187" s="8">
        <f t="shared" si="6"/>
        <v>6.7264573991031389</v>
      </c>
      <c r="E187" s="8">
        <f t="shared" si="7"/>
        <v>0.33632286995515692</v>
      </c>
      <c r="F187" s="8">
        <f t="shared" si="8"/>
        <v>0.34</v>
      </c>
    </row>
    <row r="188" spans="1:6">
      <c r="A188" s="13" t="s">
        <v>367</v>
      </c>
      <c r="B188" s="27" t="s">
        <v>368</v>
      </c>
      <c r="C188" s="11">
        <v>109.5</v>
      </c>
      <c r="D188" s="8">
        <f t="shared" si="6"/>
        <v>49.10313901345291</v>
      </c>
      <c r="E188" s="8">
        <f t="shared" si="7"/>
        <v>2.4551569506726456</v>
      </c>
      <c r="F188" s="8">
        <f t="shared" si="8"/>
        <v>2.46</v>
      </c>
    </row>
    <row r="189" spans="1:6">
      <c r="A189" s="13" t="s">
        <v>369</v>
      </c>
      <c r="B189" s="27" t="s">
        <v>370</v>
      </c>
      <c r="C189" s="11">
        <v>7</v>
      </c>
      <c r="D189" s="8">
        <f t="shared" si="6"/>
        <v>3.1390134529147984</v>
      </c>
      <c r="E189" s="8">
        <f t="shared" si="7"/>
        <v>0.15695067264573992</v>
      </c>
      <c r="F189" s="8">
        <f t="shared" si="8"/>
        <v>0.16</v>
      </c>
    </row>
    <row r="190" spans="1:6">
      <c r="A190" s="13" t="s">
        <v>371</v>
      </c>
      <c r="B190" s="27" t="s">
        <v>372</v>
      </c>
      <c r="C190" s="11">
        <v>18</v>
      </c>
      <c r="D190" s="8">
        <f t="shared" si="6"/>
        <v>8.071748878923767</v>
      </c>
      <c r="E190" s="8">
        <f t="shared" si="7"/>
        <v>0.40358744394618834</v>
      </c>
      <c r="F190" s="8">
        <f t="shared" si="8"/>
        <v>0.4</v>
      </c>
    </row>
    <row r="191" spans="1:6">
      <c r="A191" s="13" t="s">
        <v>373</v>
      </c>
      <c r="B191" s="27" t="s">
        <v>374</v>
      </c>
      <c r="C191" s="11">
        <v>7</v>
      </c>
      <c r="D191" s="8">
        <f t="shared" si="6"/>
        <v>3.1390134529147984</v>
      </c>
      <c r="E191" s="8">
        <f t="shared" si="7"/>
        <v>0.15695067264573992</v>
      </c>
      <c r="F191" s="8">
        <f t="shared" si="8"/>
        <v>0.16</v>
      </c>
    </row>
    <row r="192" spans="1:6">
      <c r="A192" s="13" t="s">
        <v>375</v>
      </c>
      <c r="B192" s="27" t="s">
        <v>376</v>
      </c>
      <c r="C192" s="11">
        <v>48.5</v>
      </c>
      <c r="D192" s="8">
        <f t="shared" si="6"/>
        <v>21.748878923766814</v>
      </c>
      <c r="E192" s="8">
        <f t="shared" si="7"/>
        <v>1.0874439461883407</v>
      </c>
      <c r="F192" s="8">
        <f t="shared" si="8"/>
        <v>1.0900000000000001</v>
      </c>
    </row>
    <row r="193" spans="1:6">
      <c r="A193" s="13" t="s">
        <v>377</v>
      </c>
      <c r="B193" s="27" t="s">
        <v>378</v>
      </c>
      <c r="C193" s="11">
        <v>22</v>
      </c>
      <c r="D193" s="8">
        <f t="shared" si="6"/>
        <v>9.8654708520179373</v>
      </c>
      <c r="E193" s="8">
        <f t="shared" si="7"/>
        <v>0.49327354260089684</v>
      </c>
      <c r="F193" s="8">
        <f t="shared" si="8"/>
        <v>0.49</v>
      </c>
    </row>
    <row r="194" spans="1:6">
      <c r="A194" s="13" t="s">
        <v>379</v>
      </c>
      <c r="B194" s="27" t="s">
        <v>380</v>
      </c>
      <c r="C194" s="11">
        <v>31</v>
      </c>
      <c r="D194" s="8">
        <f t="shared" si="6"/>
        <v>13.901345291479823</v>
      </c>
      <c r="E194" s="8">
        <f t="shared" si="7"/>
        <v>0.69506726457399104</v>
      </c>
      <c r="F194" s="8">
        <f t="shared" si="8"/>
        <v>0.7</v>
      </c>
    </row>
    <row r="195" spans="1:6">
      <c r="A195" s="13" t="s">
        <v>381</v>
      </c>
      <c r="B195" s="22" t="s">
        <v>382</v>
      </c>
      <c r="C195" s="11">
        <v>53</v>
      </c>
      <c r="D195" s="8">
        <f t="shared" si="6"/>
        <v>23.766816143497756</v>
      </c>
      <c r="E195" s="8">
        <f t="shared" si="7"/>
        <v>1.1883408071748878</v>
      </c>
      <c r="F195" s="8">
        <f t="shared" si="8"/>
        <v>1.19</v>
      </c>
    </row>
    <row r="196" spans="1:6">
      <c r="A196" s="13" t="s">
        <v>383</v>
      </c>
      <c r="B196" s="27" t="s">
        <v>384</v>
      </c>
      <c r="C196" s="11">
        <v>26</v>
      </c>
      <c r="D196" s="8">
        <f t="shared" si="6"/>
        <v>11.659192825112108</v>
      </c>
      <c r="E196" s="8">
        <f t="shared" si="7"/>
        <v>0.5829596412556054</v>
      </c>
      <c r="F196" s="8">
        <f t="shared" si="8"/>
        <v>0.57999999999999996</v>
      </c>
    </row>
    <row r="197" spans="1:6">
      <c r="A197" s="15" t="s">
        <v>403</v>
      </c>
      <c r="B197" s="28" t="s">
        <v>404</v>
      </c>
      <c r="C197" s="29">
        <v>176</v>
      </c>
      <c r="D197" s="8">
        <f t="shared" si="6"/>
        <v>78.923766816143498</v>
      </c>
      <c r="E197" s="8">
        <f t="shared" si="7"/>
        <v>3.9461883408071747</v>
      </c>
      <c r="F197" s="8">
        <f t="shared" si="8"/>
        <v>3.95</v>
      </c>
    </row>
    <row r="198" spans="1:6">
      <c r="A198" s="15" t="s">
        <v>405</v>
      </c>
      <c r="B198" s="28" t="s">
        <v>406</v>
      </c>
      <c r="C198" s="29">
        <v>80.5</v>
      </c>
      <c r="D198" s="8">
        <f t="shared" si="6"/>
        <v>36.098654708520179</v>
      </c>
      <c r="E198" s="8">
        <f t="shared" si="7"/>
        <v>1.804932735426009</v>
      </c>
      <c r="F198" s="8">
        <f t="shared" si="8"/>
        <v>1.8</v>
      </c>
    </row>
    <row r="199" spans="1:6">
      <c r="A199" s="15" t="s">
        <v>407</v>
      </c>
      <c r="B199" s="28" t="s">
        <v>408</v>
      </c>
      <c r="C199" s="29">
        <v>105.5</v>
      </c>
      <c r="D199" s="8">
        <f t="shared" si="6"/>
        <v>47.309417040358746</v>
      </c>
      <c r="E199" s="8">
        <f t="shared" si="7"/>
        <v>2.3654708520179373</v>
      </c>
      <c r="F199" s="8">
        <f t="shared" si="8"/>
        <v>2.37</v>
      </c>
    </row>
    <row r="200" spans="1:6">
      <c r="A200" s="15" t="s">
        <v>409</v>
      </c>
      <c r="B200" s="28" t="s">
        <v>410</v>
      </c>
      <c r="C200" s="29">
        <v>42</v>
      </c>
      <c r="D200" s="8">
        <f t="shared" si="6"/>
        <v>18.834080717488789</v>
      </c>
      <c r="E200" s="8">
        <f t="shared" si="7"/>
        <v>0.9417040358744394</v>
      </c>
      <c r="F200" s="8">
        <f t="shared" si="8"/>
        <v>0.94</v>
      </c>
    </row>
    <row r="201" spans="1:6">
      <c r="A201" s="15" t="s">
        <v>411</v>
      </c>
      <c r="B201" s="28" t="s">
        <v>412</v>
      </c>
      <c r="C201" s="29">
        <v>31</v>
      </c>
      <c r="D201" s="8">
        <f t="shared" si="6"/>
        <v>13.901345291479823</v>
      </c>
      <c r="E201" s="8">
        <f t="shared" si="7"/>
        <v>0.69506726457399104</v>
      </c>
      <c r="F201" s="8">
        <f t="shared" si="8"/>
        <v>0.7</v>
      </c>
    </row>
    <row r="202" spans="1:6">
      <c r="A202" s="15" t="s">
        <v>413</v>
      </c>
      <c r="B202" s="28" t="s">
        <v>414</v>
      </c>
      <c r="C202" s="29">
        <v>79</v>
      </c>
      <c r="D202" s="8">
        <f t="shared" ref="D202:D221" si="9">(C202/223)*100</f>
        <v>35.426008968609871</v>
      </c>
      <c r="E202" s="8">
        <f t="shared" ref="E202:E221" si="10">(C202/223)*5</f>
        <v>1.7713004484304933</v>
      </c>
      <c r="F202" s="8">
        <f t="shared" ref="F202:F221" si="11">ROUND(E202,2)</f>
        <v>1.77</v>
      </c>
    </row>
    <row r="203" spans="1:6">
      <c r="A203" s="15" t="s">
        <v>415</v>
      </c>
      <c r="B203" s="28" t="s">
        <v>416</v>
      </c>
      <c r="C203" s="29">
        <v>199.5</v>
      </c>
      <c r="D203" s="8">
        <f t="shared" si="9"/>
        <v>89.461883408071756</v>
      </c>
      <c r="E203" s="8">
        <f t="shared" si="10"/>
        <v>4.4730941704035878</v>
      </c>
      <c r="F203" s="8">
        <f t="shared" si="11"/>
        <v>4.47</v>
      </c>
    </row>
    <row r="204" spans="1:6">
      <c r="A204" s="15" t="s">
        <v>417</v>
      </c>
      <c r="B204" s="28" t="s">
        <v>418</v>
      </c>
      <c r="C204" s="29">
        <v>187</v>
      </c>
      <c r="D204" s="8">
        <f t="shared" si="9"/>
        <v>83.856502242152459</v>
      </c>
      <c r="E204" s="8">
        <f t="shared" si="10"/>
        <v>4.1928251121076237</v>
      </c>
      <c r="F204" s="8">
        <f t="shared" si="11"/>
        <v>4.1900000000000004</v>
      </c>
    </row>
    <row r="205" spans="1:6">
      <c r="A205" s="15" t="s">
        <v>419</v>
      </c>
      <c r="B205" s="28" t="s">
        <v>420</v>
      </c>
      <c r="C205" s="29">
        <v>26</v>
      </c>
      <c r="D205" s="8">
        <f t="shared" si="9"/>
        <v>11.659192825112108</v>
      </c>
      <c r="E205" s="8">
        <f t="shared" si="10"/>
        <v>0.5829596412556054</v>
      </c>
      <c r="F205" s="8">
        <f t="shared" si="11"/>
        <v>0.57999999999999996</v>
      </c>
    </row>
    <row r="206" spans="1:6">
      <c r="A206" s="15" t="s">
        <v>421</v>
      </c>
      <c r="B206" s="28" t="s">
        <v>422</v>
      </c>
      <c r="C206" s="29">
        <v>81</v>
      </c>
      <c r="D206" s="8">
        <f t="shared" si="9"/>
        <v>36.322869955156953</v>
      </c>
      <c r="E206" s="8">
        <f t="shared" si="10"/>
        <v>1.8161434977578474</v>
      </c>
      <c r="F206" s="8">
        <f t="shared" si="11"/>
        <v>1.82</v>
      </c>
    </row>
    <row r="207" spans="1:6">
      <c r="A207" s="15" t="s">
        <v>423</v>
      </c>
      <c r="B207" s="28" t="s">
        <v>424</v>
      </c>
      <c r="C207" s="29">
        <v>157.5</v>
      </c>
      <c r="D207" s="8">
        <f t="shared" si="9"/>
        <v>70.627802690582968</v>
      </c>
      <c r="E207" s="8">
        <f t="shared" si="10"/>
        <v>3.5313901345291483</v>
      </c>
      <c r="F207" s="8">
        <f t="shared" si="11"/>
        <v>3.53</v>
      </c>
    </row>
    <row r="208" spans="1:6">
      <c r="A208" s="15" t="s">
        <v>425</v>
      </c>
      <c r="B208" s="28" t="s">
        <v>426</v>
      </c>
      <c r="C208" s="29">
        <v>163</v>
      </c>
      <c r="D208" s="8">
        <f t="shared" si="9"/>
        <v>73.094170403587441</v>
      </c>
      <c r="E208" s="8">
        <f t="shared" si="10"/>
        <v>3.6547085201793723</v>
      </c>
      <c r="F208" s="8">
        <f t="shared" si="11"/>
        <v>3.65</v>
      </c>
    </row>
    <row r="209" spans="1:6">
      <c r="A209" s="15" t="s">
        <v>427</v>
      </c>
      <c r="B209" s="28" t="s">
        <v>428</v>
      </c>
      <c r="C209" s="29">
        <v>47</v>
      </c>
      <c r="D209" s="8">
        <f t="shared" si="9"/>
        <v>21.076233183856502</v>
      </c>
      <c r="E209" s="8">
        <f t="shared" si="10"/>
        <v>1.053811659192825</v>
      </c>
      <c r="F209" s="8">
        <f t="shared" si="11"/>
        <v>1.05</v>
      </c>
    </row>
    <row r="210" spans="1:6">
      <c r="A210" s="15" t="s">
        <v>429</v>
      </c>
      <c r="B210" s="28" t="s">
        <v>430</v>
      </c>
      <c r="C210" s="29">
        <v>46</v>
      </c>
      <c r="D210" s="8">
        <f t="shared" si="9"/>
        <v>20.627802690582961</v>
      </c>
      <c r="E210" s="8">
        <f t="shared" si="10"/>
        <v>1.0313901345291481</v>
      </c>
      <c r="F210" s="8">
        <f t="shared" si="11"/>
        <v>1.03</v>
      </c>
    </row>
    <row r="211" spans="1:6">
      <c r="A211" s="15" t="s">
        <v>431</v>
      </c>
      <c r="B211" s="28" t="s">
        <v>432</v>
      </c>
      <c r="C211" s="29">
        <v>50</v>
      </c>
      <c r="D211" s="8">
        <f t="shared" si="9"/>
        <v>22.421524663677133</v>
      </c>
      <c r="E211" s="8">
        <f t="shared" si="10"/>
        <v>1.1210762331838566</v>
      </c>
      <c r="F211" s="8">
        <f t="shared" si="11"/>
        <v>1.1200000000000001</v>
      </c>
    </row>
    <row r="212" spans="1:6">
      <c r="A212" s="15" t="s">
        <v>433</v>
      </c>
      <c r="B212" s="28" t="s">
        <v>434</v>
      </c>
      <c r="C212" s="29">
        <v>17</v>
      </c>
      <c r="D212" s="8">
        <f t="shared" si="9"/>
        <v>7.623318385650224</v>
      </c>
      <c r="E212" s="8">
        <f t="shared" si="10"/>
        <v>0.3811659192825112</v>
      </c>
      <c r="F212" s="8">
        <f t="shared" si="11"/>
        <v>0.38</v>
      </c>
    </row>
    <row r="213" spans="1:6">
      <c r="A213" s="15" t="s">
        <v>435</v>
      </c>
      <c r="B213" s="28" t="s">
        <v>436</v>
      </c>
      <c r="C213" s="29">
        <v>52</v>
      </c>
      <c r="D213" s="8">
        <f t="shared" si="9"/>
        <v>23.318385650224215</v>
      </c>
      <c r="E213" s="8">
        <f t="shared" si="10"/>
        <v>1.1659192825112108</v>
      </c>
      <c r="F213" s="8">
        <f t="shared" si="11"/>
        <v>1.17</v>
      </c>
    </row>
    <row r="214" spans="1:6">
      <c r="A214" s="15" t="s">
        <v>437</v>
      </c>
      <c r="B214" s="28" t="s">
        <v>438</v>
      </c>
      <c r="C214" s="29">
        <v>72</v>
      </c>
      <c r="D214" s="8">
        <f t="shared" si="9"/>
        <v>32.286995515695068</v>
      </c>
      <c r="E214" s="8">
        <f t="shared" si="10"/>
        <v>1.6143497757847534</v>
      </c>
      <c r="F214" s="8">
        <f t="shared" si="11"/>
        <v>1.61</v>
      </c>
    </row>
    <row r="215" spans="1:6">
      <c r="A215" s="15" t="s">
        <v>439</v>
      </c>
      <c r="B215" s="28" t="s">
        <v>440</v>
      </c>
      <c r="C215" s="29">
        <v>21</v>
      </c>
      <c r="D215" s="8">
        <f t="shared" si="9"/>
        <v>9.4170403587443943</v>
      </c>
      <c r="E215" s="8">
        <f t="shared" si="10"/>
        <v>0.4708520179372197</v>
      </c>
      <c r="F215" s="8">
        <f t="shared" si="11"/>
        <v>0.47</v>
      </c>
    </row>
    <row r="216" spans="1:6">
      <c r="A216" s="15" t="s">
        <v>441</v>
      </c>
      <c r="B216" s="28" t="s">
        <v>442</v>
      </c>
      <c r="C216" s="29">
        <v>100</v>
      </c>
      <c r="D216" s="8">
        <f t="shared" si="9"/>
        <v>44.843049327354265</v>
      </c>
      <c r="E216" s="8">
        <f t="shared" si="10"/>
        <v>2.2421524663677133</v>
      </c>
      <c r="F216" s="8">
        <f t="shared" si="11"/>
        <v>2.2400000000000002</v>
      </c>
    </row>
    <row r="217" spans="1:6">
      <c r="A217" s="15" t="s">
        <v>443</v>
      </c>
      <c r="B217" s="28" t="s">
        <v>444</v>
      </c>
      <c r="C217" s="29">
        <v>44</v>
      </c>
      <c r="D217" s="8">
        <f t="shared" si="9"/>
        <v>19.730941704035875</v>
      </c>
      <c r="E217" s="8">
        <f t="shared" si="10"/>
        <v>0.98654708520179368</v>
      </c>
      <c r="F217" s="8">
        <f t="shared" si="11"/>
        <v>0.99</v>
      </c>
    </row>
    <row r="218" spans="1:6">
      <c r="A218" s="15" t="s">
        <v>445</v>
      </c>
      <c r="B218" s="28" t="s">
        <v>446</v>
      </c>
      <c r="C218" s="29">
        <v>117</v>
      </c>
      <c r="D218" s="8">
        <f t="shared" si="9"/>
        <v>52.46636771300448</v>
      </c>
      <c r="E218" s="8">
        <f t="shared" si="10"/>
        <v>2.623318385650224</v>
      </c>
      <c r="F218" s="8">
        <f t="shared" si="11"/>
        <v>2.62</v>
      </c>
    </row>
    <row r="219" spans="1:6">
      <c r="A219" s="15" t="s">
        <v>447</v>
      </c>
      <c r="B219" s="28" t="s">
        <v>448</v>
      </c>
      <c r="C219" s="29">
        <v>9</v>
      </c>
      <c r="D219" s="8">
        <f t="shared" si="9"/>
        <v>4.0358744394618835</v>
      </c>
      <c r="E219" s="8">
        <f t="shared" si="10"/>
        <v>0.20179372197309417</v>
      </c>
      <c r="F219" s="8">
        <f t="shared" si="11"/>
        <v>0.2</v>
      </c>
    </row>
    <row r="220" spans="1:6">
      <c r="A220" s="15" t="s">
        <v>449</v>
      </c>
      <c r="B220" s="28" t="s">
        <v>450</v>
      </c>
      <c r="C220" s="29">
        <v>85</v>
      </c>
      <c r="D220" s="8">
        <f t="shared" si="9"/>
        <v>38.116591928251118</v>
      </c>
      <c r="E220" s="8">
        <f t="shared" si="10"/>
        <v>1.905829596412556</v>
      </c>
      <c r="F220" s="8">
        <f t="shared" si="11"/>
        <v>1.91</v>
      </c>
    </row>
    <row r="221" spans="1:6">
      <c r="A221" s="15" t="s">
        <v>451</v>
      </c>
      <c r="B221" s="28" t="s">
        <v>452</v>
      </c>
      <c r="C221" s="29">
        <v>117</v>
      </c>
      <c r="D221" s="8">
        <f t="shared" si="9"/>
        <v>52.46636771300448</v>
      </c>
      <c r="E221" s="8">
        <f t="shared" si="10"/>
        <v>2.623318385650224</v>
      </c>
      <c r="F221" s="8">
        <f t="shared" si="11"/>
        <v>2.62</v>
      </c>
    </row>
  </sheetData>
  <mergeCells count="6">
    <mergeCell ref="A6:F6"/>
    <mergeCell ref="A7:F7"/>
    <mergeCell ref="A1:F2"/>
    <mergeCell ref="A3:F3"/>
    <mergeCell ref="A4:F4"/>
    <mergeCell ref="A5:F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2018-09-10T01:27:47Z</dcterms:modified>
</cp:coreProperties>
</file>